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etni\Desktop\ROZPOČET 2021\"/>
    </mc:Choice>
  </mc:AlternateContent>
  <bookViews>
    <workbookView xWindow="0" yWindow="0" windowWidth="25200" windowHeight="1198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AE27" i="1" l="1"/>
  <c r="AE28" i="1" l="1"/>
</calcChain>
</file>

<file path=xl/sharedStrings.xml><?xml version="1.0" encoding="utf-8"?>
<sst xmlns="http://schemas.openxmlformats.org/spreadsheetml/2006/main" count="167" uniqueCount="126">
  <si>
    <t>ROZPOČTOVÉ PŘÍJMY</t>
  </si>
  <si>
    <t>OdPa</t>
  </si>
  <si>
    <t>Pol</t>
  </si>
  <si>
    <t>Text</t>
  </si>
  <si>
    <t>0000</t>
  </si>
  <si>
    <t>1111</t>
  </si>
  <si>
    <t>Daň z příjmů fyzických osob placená plátci</t>
  </si>
  <si>
    <t>1112</t>
  </si>
  <si>
    <t>Daň z příjmů fyzických osob placená poplatníky</t>
  </si>
  <si>
    <t>1113</t>
  </si>
  <si>
    <t>Daň z příjmů fyzických osob vybíraná srážkou</t>
  </si>
  <si>
    <t>1121</t>
  </si>
  <si>
    <t>Daň z příjmů právnických osob</t>
  </si>
  <si>
    <t>1122</t>
  </si>
  <si>
    <t>Daň z příjmů právnických osob za obce</t>
  </si>
  <si>
    <t>1211</t>
  </si>
  <si>
    <t>Daň z přidané hodnoty</t>
  </si>
  <si>
    <t>1334</t>
  </si>
  <si>
    <t>Odvody za odnětí půdy ze zemědělského půdního fond</t>
  </si>
  <si>
    <t>1340</t>
  </si>
  <si>
    <t>Poplatek za provoz, shrom.,.. a odstr. kom. odpadu</t>
  </si>
  <si>
    <t>1341</t>
  </si>
  <si>
    <t>Poplatek ze psů</t>
  </si>
  <si>
    <t>1361</t>
  </si>
  <si>
    <t>Správní poplatky</t>
  </si>
  <si>
    <t>1381</t>
  </si>
  <si>
    <t>Daň z hazardních her</t>
  </si>
  <si>
    <t>1382</t>
  </si>
  <si>
    <t>Zrušený odvod z loterií a pod.her kromě výh.hr.př.</t>
  </si>
  <si>
    <t>1511</t>
  </si>
  <si>
    <t>Daň z nemovitých věcí</t>
  </si>
  <si>
    <t>4111</t>
  </si>
  <si>
    <t>Neinvestiční přijaté transf.z všeob.pokl.správy SR</t>
  </si>
  <si>
    <t>4112</t>
  </si>
  <si>
    <t>Neinv.př.transfery ze SR v rámci souhr.dot.vztahu</t>
  </si>
  <si>
    <t>4116</t>
  </si>
  <si>
    <t>Ostatní neinv.přijaté transfery ze st. rozpočtu</t>
  </si>
  <si>
    <t>4122</t>
  </si>
  <si>
    <t>Neinvestiční přijaté transfery od krajů</t>
  </si>
  <si>
    <t>4222</t>
  </si>
  <si>
    <t>Investiční přijaté transfery od krajů</t>
  </si>
  <si>
    <t>Bez ODPA</t>
  </si>
  <si>
    <t>2310</t>
  </si>
  <si>
    <t>Pitná voda</t>
  </si>
  <si>
    <t>2321</t>
  </si>
  <si>
    <t>Odvádění a čištění odpadních vod a nakl.s kaly</t>
  </si>
  <si>
    <t>3612</t>
  </si>
  <si>
    <t>Bytové hospodářství</t>
  </si>
  <si>
    <t>3613</t>
  </si>
  <si>
    <t>Nebytové hospodářství</t>
  </si>
  <si>
    <t>3632</t>
  </si>
  <si>
    <t>Pohřebnictví</t>
  </si>
  <si>
    <t>3639</t>
  </si>
  <si>
    <t>Komunální služby a územní rozvoj j.n.</t>
  </si>
  <si>
    <t>3725</t>
  </si>
  <si>
    <t>Využívání a zneškodňování komun.odpadů</t>
  </si>
  <si>
    <t>5512</t>
  </si>
  <si>
    <t>Požární ochrana - dobrovolná část</t>
  </si>
  <si>
    <t>6171</t>
  </si>
  <si>
    <t>3113</t>
  </si>
  <si>
    <t>Činnost místní správy</t>
  </si>
  <si>
    <t>6310</t>
  </si>
  <si>
    <t>Obecné příjmy a výdaje z finančních operací</t>
  </si>
  <si>
    <t>6320</t>
  </si>
  <si>
    <t>Pojištění funkčně nespecifikované</t>
  </si>
  <si>
    <t>6330</t>
  </si>
  <si>
    <t>Převody vlastním fondům v rozpočtech územní úrovně</t>
  </si>
  <si>
    <t>Příjmy celkem</t>
  </si>
  <si>
    <t>ROZPOČTOVÉ VÝDAJE</t>
  </si>
  <si>
    <t>2212</t>
  </si>
  <si>
    <t>Silnice</t>
  </si>
  <si>
    <t>2292</t>
  </si>
  <si>
    <t>Dopravní obslužnost</t>
  </si>
  <si>
    <t>2341</t>
  </si>
  <si>
    <t>Vodní díla v zemědělské krajině</t>
  </si>
  <si>
    <t>Základní školy</t>
  </si>
  <si>
    <t>3319</t>
  </si>
  <si>
    <t>Ostatní záležitosti kultury</t>
  </si>
  <si>
    <t>3326</t>
  </si>
  <si>
    <t>Pořízení,zachování a obnova hodnot nár hist.povědo</t>
  </si>
  <si>
    <t>3341</t>
  </si>
  <si>
    <t>Rozhlas a televize</t>
  </si>
  <si>
    <t>3349</t>
  </si>
  <si>
    <t>Ostatní záležitosti sdělovacích prostředků</t>
  </si>
  <si>
    <t>3392</t>
  </si>
  <si>
    <t>Zájmová činnost v kultuře</t>
  </si>
  <si>
    <t>3399</t>
  </si>
  <si>
    <t>Ostatní záležitosti kultury,církví a sděl.prostř.</t>
  </si>
  <si>
    <t>3412</t>
  </si>
  <si>
    <t>Sportovní zařízení v majetku obce</t>
  </si>
  <si>
    <t>3419</t>
  </si>
  <si>
    <t>Ostatní tělovýchovná činnost</t>
  </si>
  <si>
    <t>3421</t>
  </si>
  <si>
    <t>Využití volného času dětí a mládeže</t>
  </si>
  <si>
    <t>3631</t>
  </si>
  <si>
    <t>Veřejné osvětlení</t>
  </si>
  <si>
    <t>3635</t>
  </si>
  <si>
    <t>Územní plánování</t>
  </si>
  <si>
    <t>3722</t>
  </si>
  <si>
    <t>Sběr a svoz komunálních odpadů</t>
  </si>
  <si>
    <t>3723</t>
  </si>
  <si>
    <t>Sběr a svoz ost.odpadů (jiných než nebez.a komun.)</t>
  </si>
  <si>
    <t>3726</t>
  </si>
  <si>
    <t>Využívání a zneškodňování ostatních odpadů</t>
  </si>
  <si>
    <t>3739</t>
  </si>
  <si>
    <t>Ostatní ochrana půdy a spod.vody</t>
  </si>
  <si>
    <t>3745</t>
  </si>
  <si>
    <t>Péče o vzhled obcí a veřejnou zeleň</t>
  </si>
  <si>
    <t>5311</t>
  </si>
  <si>
    <t>Bezpečnost a veřejný pořádek</t>
  </si>
  <si>
    <t>6112</t>
  </si>
  <si>
    <t>Zastupitelstva obcí</t>
  </si>
  <si>
    <t>6399</t>
  </si>
  <si>
    <t>Ostatní finanční operace</t>
  </si>
  <si>
    <t>Výdaje celkem</t>
  </si>
  <si>
    <t>Prodej Belarus</t>
  </si>
  <si>
    <t>Knihovny</t>
  </si>
  <si>
    <t>Lesní hospodářství</t>
  </si>
  <si>
    <t>Ostatní záležitosti pozemních komunikací</t>
  </si>
  <si>
    <t>Volby do zastupitelstev USC-kraj</t>
  </si>
  <si>
    <t>Ochrana obyvatel</t>
  </si>
  <si>
    <t xml:space="preserve"> ROZPOČET 2021</t>
  </si>
  <si>
    <t>změna stavu krátkodobých prostředků na BU</t>
  </si>
  <si>
    <t xml:space="preserve">Schváleno zastupitelstvem obce dne 15.12.2020 jako rozpočet schodkový. </t>
  </si>
  <si>
    <t>Schodek bude uhrazen finančními prostředky z minulých let.</t>
  </si>
  <si>
    <t>Obec Radenín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</si>
</sst>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12" x14ac:knownFonts="1">
    <font>
      <sz val="11"/>
      <color theme="1"/>
      <name val="Calibri"/>
      <family val="2"/>
      <scheme val="minor"/>
    </font>
    <font>
      <i/>
      <sz val="7.05"/>
      <name val="Arial"/>
      <family val="2"/>
    </font>
    <font>
      <sz val="8.9499999999999993"/>
      <name val="Arial"/>
      <family val="2"/>
    </font>
    <font>
      <b/>
      <sz val="16.25"/>
      <name val="Arial"/>
      <family val="2"/>
    </font>
    <font>
      <sz val="8.9499999999999993"/>
      <name val="Times New Roman"/>
      <family val="1"/>
    </font>
    <font>
      <b/>
      <sz val="8.9499999999999993"/>
      <name val="Arial"/>
      <family val="2"/>
    </font>
    <font>
      <b/>
      <sz val="10.65"/>
      <name val="Arial"/>
      <family val="2"/>
    </font>
    <font>
      <b/>
      <u/>
      <sz val="12.5"/>
      <color rgb="FF000080"/>
      <name val="Arial"/>
      <family val="2"/>
    </font>
    <font>
      <sz val="7.05"/>
      <name val="Arial"/>
      <family val="2"/>
    </font>
    <font>
      <b/>
      <i/>
      <sz val="7.0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7.05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3E3E3"/>
      </patternFill>
    </fill>
    <fill>
      <patternFill patternType="solid">
        <fgColor rgb="FFE4E4E4"/>
      </patternFill>
    </fill>
    <fill>
      <patternFill patternType="solid">
        <fgColor rgb="FFD4D4D4"/>
      </patternFill>
    </fill>
    <fill>
      <patternFill patternType="solid">
        <fgColor rgb="FFC4C4C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2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6" fontId="1" fillId="0" borderId="1" xfId="0" applyNumberFormat="1" applyFont="1" applyBorder="1" applyAlignment="1"/>
    <xf numFmtId="6" fontId="3" fillId="0" borderId="0" xfId="0" applyNumberFormat="1" applyFont="1" applyAlignment="1"/>
    <xf numFmtId="6" fontId="5" fillId="0" borderId="0" xfId="0" applyNumberFormat="1" applyFont="1" applyAlignment="1"/>
    <xf numFmtId="6" fontId="2" fillId="0" borderId="0" xfId="0" applyNumberFormat="1" applyFont="1" applyAlignment="1"/>
    <xf numFmtId="6" fontId="4" fillId="0" borderId="2" xfId="0" applyNumberFormat="1" applyFont="1" applyBorder="1" applyAlignment="1"/>
    <xf numFmtId="6" fontId="7" fillId="0" borderId="0" xfId="0" applyNumberFormat="1" applyFont="1" applyAlignment="1"/>
    <xf numFmtId="6" fontId="1" fillId="2" borderId="0" xfId="0" applyNumberFormat="1" applyFont="1" applyFill="1" applyAlignment="1"/>
    <xf numFmtId="6" fontId="8" fillId="0" borderId="0" xfId="0" applyNumberFormat="1" applyFont="1" applyAlignment="1"/>
    <xf numFmtId="6" fontId="2" fillId="3" borderId="3" xfId="0" applyNumberFormat="1" applyFont="1" applyFill="1" applyBorder="1" applyAlignment="1"/>
    <xf numFmtId="6" fontId="2" fillId="4" borderId="3" xfId="0" applyNumberFormat="1" applyFont="1" applyFill="1" applyBorder="1" applyAlignment="1"/>
    <xf numFmtId="6" fontId="2" fillId="5" borderId="1" xfId="0" applyNumberFormat="1" applyFont="1" applyFill="1" applyBorder="1" applyAlignment="1"/>
    <xf numFmtId="6" fontId="6" fillId="5" borderId="1" xfId="0" applyNumberFormat="1" applyFont="1" applyFill="1" applyBorder="1" applyAlignment="1"/>
    <xf numFmtId="6" fontId="2" fillId="4" borderId="0" xfId="0" applyNumberFormat="1" applyFont="1" applyFill="1" applyBorder="1" applyAlignment="1"/>
    <xf numFmtId="6" fontId="0" fillId="0" borderId="0" xfId="0" applyNumberFormat="1" applyAlignment="1"/>
    <xf numFmtId="6" fontId="9" fillId="2" borderId="2" xfId="0" applyNumberFormat="1" applyFont="1" applyFill="1" applyBorder="1" applyAlignment="1"/>
    <xf numFmtId="6" fontId="10" fillId="0" borderId="0" xfId="0" applyNumberFormat="1" applyFont="1" applyAlignment="1"/>
    <xf numFmtId="6" fontId="11" fillId="2" borderId="2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4"/>
  <sheetViews>
    <sheetView tabSelected="1" topLeftCell="A25" workbookViewId="0">
      <selection activeCell="AE46" sqref="AE46"/>
    </sheetView>
  </sheetViews>
  <sheetFormatPr defaultRowHeight="15" x14ac:dyDescent="0.25"/>
  <cols>
    <col min="1" max="1" width="9.5703125" customWidth="1"/>
    <col min="2" max="2" width="2.5703125" customWidth="1"/>
    <col min="3" max="4" width="1.85546875" customWidth="1"/>
    <col min="5" max="5" width="1.42578125" customWidth="1"/>
    <col min="6" max="6" width="5.140625" customWidth="1"/>
    <col min="7" max="7" width="2.5703125" customWidth="1"/>
    <col min="8" max="8" width="2.85546875" customWidth="1"/>
    <col min="9" max="9" width="2.140625" customWidth="1"/>
    <col min="10" max="10" width="4" customWidth="1"/>
    <col min="11" max="11" width="2.5703125" customWidth="1"/>
    <col min="12" max="12" width="1.85546875" customWidth="1"/>
    <col min="13" max="13" width="3.28515625" customWidth="1"/>
    <col min="14" max="14" width="4" customWidth="1"/>
    <col min="15" max="15" width="2.140625" customWidth="1"/>
    <col min="16" max="16" width="1.7109375" customWidth="1"/>
    <col min="17" max="19" width="2.5703125" customWidth="1"/>
    <col min="20" max="20" width="2.42578125" customWidth="1"/>
    <col min="21" max="21" width="2.85546875" customWidth="1"/>
    <col min="22" max="22" width="3.5703125" customWidth="1"/>
    <col min="23" max="23" width="1.28515625" hidden="1" customWidth="1"/>
    <col min="24" max="24" width="2.5703125" hidden="1" customWidth="1"/>
    <col min="25" max="25" width="4" hidden="1" customWidth="1"/>
    <col min="26" max="26" width="2.5703125" hidden="1" customWidth="1"/>
    <col min="27" max="27" width="1.42578125" hidden="1" customWidth="1"/>
    <col min="28" max="28" width="2.42578125" hidden="1" customWidth="1"/>
    <col min="29" max="30" width="2.5703125" customWidth="1"/>
    <col min="31" max="31" width="16.85546875" style="35" customWidth="1"/>
    <col min="32" max="32" width="2.140625" customWidth="1"/>
    <col min="33" max="33" width="0.28515625" customWidth="1"/>
    <col min="34" max="35" width="1.85546875" hidden="1" customWidth="1"/>
  </cols>
  <sheetData>
    <row r="1" spans="1:3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2"/>
      <c r="AF1" s="2"/>
      <c r="AG1" s="2"/>
      <c r="AH1" s="2"/>
      <c r="AI1" s="2"/>
    </row>
    <row r="2" spans="1:35" ht="21" x14ac:dyDescent="0.3">
      <c r="A2" s="3"/>
      <c r="B2" s="3"/>
      <c r="C2" s="3"/>
      <c r="D2" s="3"/>
      <c r="E2" s="3"/>
      <c r="F2" s="3"/>
      <c r="G2" s="3"/>
      <c r="H2" s="3"/>
      <c r="I2" s="4" t="s">
        <v>121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23"/>
      <c r="AF2" s="4"/>
      <c r="AG2" s="4"/>
      <c r="AH2" s="4"/>
      <c r="AI2" s="4"/>
    </row>
    <row r="3" spans="1:35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7" t="s">
        <v>125</v>
      </c>
      <c r="L3" s="7"/>
      <c r="M3" s="7"/>
      <c r="N3" s="7"/>
      <c r="O3" s="7"/>
      <c r="P3" s="7"/>
      <c r="Q3" s="7"/>
      <c r="R3" s="7"/>
      <c r="S3" s="7"/>
      <c r="T3" s="7"/>
      <c r="U3" s="7"/>
      <c r="AE3" s="24"/>
      <c r="AF3" s="7"/>
      <c r="AG3" s="7"/>
      <c r="AH3" s="7"/>
      <c r="AI3" s="7"/>
    </row>
    <row r="4" spans="1:3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26"/>
      <c r="AF4" s="8"/>
      <c r="AG4" s="8"/>
      <c r="AH4" s="8"/>
      <c r="AI4" s="8"/>
    </row>
    <row r="5" spans="1:35" ht="16.5" x14ac:dyDescent="0.25">
      <c r="A5" s="9" t="s">
        <v>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27"/>
      <c r="AF5" s="9"/>
      <c r="AG5" s="9"/>
      <c r="AH5" s="9"/>
      <c r="AI5" s="9"/>
    </row>
    <row r="6" spans="1:35" x14ac:dyDescent="0.25">
      <c r="A6" s="10" t="s">
        <v>1</v>
      </c>
      <c r="B6" s="10"/>
      <c r="C6" s="10"/>
      <c r="D6" s="10" t="s">
        <v>2</v>
      </c>
      <c r="E6" s="10"/>
      <c r="F6" s="10"/>
      <c r="G6" s="10" t="s">
        <v>3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38"/>
      <c r="AF6" s="10"/>
      <c r="AG6" s="10"/>
      <c r="AH6" s="10"/>
      <c r="AI6" s="10"/>
    </row>
    <row r="7" spans="1:35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28"/>
      <c r="AF7" s="11"/>
      <c r="AG7" s="11"/>
      <c r="AH7" s="11"/>
      <c r="AI7" s="11"/>
    </row>
    <row r="8" spans="1:3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29"/>
      <c r="AF8" s="12"/>
      <c r="AG8" s="12"/>
      <c r="AH8" s="12"/>
      <c r="AI8" s="12"/>
    </row>
    <row r="9" spans="1:35" x14ac:dyDescent="0.25">
      <c r="A9" s="13" t="s">
        <v>4</v>
      </c>
      <c r="B9" s="13"/>
      <c r="C9" s="13"/>
      <c r="D9" s="14" t="s">
        <v>5</v>
      </c>
      <c r="E9" s="14"/>
      <c r="F9" s="14"/>
      <c r="G9" s="13" t="s">
        <v>6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30">
        <v>1101000</v>
      </c>
      <c r="AF9" s="13"/>
      <c r="AG9" s="13"/>
      <c r="AH9" s="13"/>
      <c r="AI9" s="13"/>
    </row>
    <row r="10" spans="1:35" x14ac:dyDescent="0.25">
      <c r="A10" s="13" t="s">
        <v>4</v>
      </c>
      <c r="B10" s="13"/>
      <c r="C10" s="13"/>
      <c r="D10" s="14" t="s">
        <v>7</v>
      </c>
      <c r="E10" s="14"/>
      <c r="F10" s="14"/>
      <c r="G10" s="13" t="s">
        <v>8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30">
        <v>31000</v>
      </c>
      <c r="AF10" s="13"/>
      <c r="AG10" s="13"/>
      <c r="AH10" s="13"/>
      <c r="AI10" s="13"/>
    </row>
    <row r="11" spans="1:35" x14ac:dyDescent="0.25">
      <c r="A11" s="13" t="s">
        <v>4</v>
      </c>
      <c r="B11" s="13"/>
      <c r="C11" s="13"/>
      <c r="D11" s="14" t="s">
        <v>9</v>
      </c>
      <c r="E11" s="14"/>
      <c r="F11" s="14"/>
      <c r="G11" s="13" t="s">
        <v>10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30">
        <v>191000</v>
      </c>
      <c r="AF11" s="13"/>
      <c r="AG11" s="13"/>
      <c r="AH11" s="13"/>
      <c r="AI11" s="13"/>
    </row>
    <row r="12" spans="1:35" x14ac:dyDescent="0.25">
      <c r="A12" s="13" t="s">
        <v>4</v>
      </c>
      <c r="B12" s="13"/>
      <c r="C12" s="13"/>
      <c r="D12" s="14" t="s">
        <v>11</v>
      </c>
      <c r="E12" s="14"/>
      <c r="F12" s="14"/>
      <c r="G12" s="13" t="s">
        <v>12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30">
        <v>1190000</v>
      </c>
      <c r="AF12" s="13"/>
      <c r="AG12" s="13"/>
      <c r="AH12" s="13"/>
      <c r="AI12" s="13"/>
    </row>
    <row r="13" spans="1:35" x14ac:dyDescent="0.25">
      <c r="A13" s="13" t="s">
        <v>4</v>
      </c>
      <c r="B13" s="13"/>
      <c r="C13" s="13"/>
      <c r="D13" s="14" t="s">
        <v>13</v>
      </c>
      <c r="E13" s="14"/>
      <c r="F13" s="14"/>
      <c r="G13" s="13" t="s">
        <v>14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30">
        <v>30000</v>
      </c>
      <c r="AF13" s="13"/>
      <c r="AG13" s="13"/>
      <c r="AH13" s="13"/>
      <c r="AI13" s="13"/>
    </row>
    <row r="14" spans="1:35" x14ac:dyDescent="0.25">
      <c r="A14" s="13" t="s">
        <v>4</v>
      </c>
      <c r="B14" s="13"/>
      <c r="C14" s="13"/>
      <c r="D14" s="14" t="s">
        <v>15</v>
      </c>
      <c r="E14" s="14"/>
      <c r="F14" s="14"/>
      <c r="G14" s="13" t="s">
        <v>16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30">
        <v>4041000</v>
      </c>
      <c r="AF14" s="13"/>
      <c r="AG14" s="13"/>
      <c r="AH14" s="13"/>
      <c r="AI14" s="13"/>
    </row>
    <row r="15" spans="1:35" x14ac:dyDescent="0.25">
      <c r="A15" s="13" t="s">
        <v>4</v>
      </c>
      <c r="B15" s="13"/>
      <c r="C15" s="13"/>
      <c r="D15" s="14" t="s">
        <v>17</v>
      </c>
      <c r="E15" s="14"/>
      <c r="F15" s="14"/>
      <c r="G15" s="13" t="s">
        <v>18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30">
        <v>2000</v>
      </c>
      <c r="AF15" s="13"/>
      <c r="AG15" s="13"/>
      <c r="AH15" s="13"/>
      <c r="AI15" s="13"/>
    </row>
    <row r="16" spans="1:35" x14ac:dyDescent="0.25">
      <c r="A16" s="13" t="s">
        <v>4</v>
      </c>
      <c r="B16" s="13"/>
      <c r="C16" s="13"/>
      <c r="D16" s="14" t="s">
        <v>19</v>
      </c>
      <c r="E16" s="14"/>
      <c r="F16" s="14"/>
      <c r="G16" s="13" t="s">
        <v>20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30">
        <v>230000</v>
      </c>
      <c r="AF16" s="13"/>
      <c r="AG16" s="13"/>
      <c r="AH16" s="13"/>
      <c r="AI16" s="13"/>
    </row>
    <row r="17" spans="1:35" x14ac:dyDescent="0.25">
      <c r="A17" s="13" t="s">
        <v>4</v>
      </c>
      <c r="B17" s="13"/>
      <c r="C17" s="13"/>
      <c r="D17" s="14" t="s">
        <v>21</v>
      </c>
      <c r="E17" s="14"/>
      <c r="F17" s="14"/>
      <c r="G17" s="13" t="s">
        <v>22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30">
        <v>8000</v>
      </c>
      <c r="AF17" s="13"/>
      <c r="AG17" s="13"/>
      <c r="AH17" s="13"/>
      <c r="AI17" s="13"/>
    </row>
    <row r="18" spans="1:35" x14ac:dyDescent="0.25">
      <c r="A18" s="13" t="s">
        <v>4</v>
      </c>
      <c r="B18" s="13"/>
      <c r="C18" s="13"/>
      <c r="D18" s="14" t="s">
        <v>23</v>
      </c>
      <c r="E18" s="14"/>
      <c r="F18" s="14"/>
      <c r="G18" s="13" t="s">
        <v>24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30">
        <v>3000</v>
      </c>
      <c r="AF18" s="13"/>
      <c r="AG18" s="13"/>
      <c r="AH18" s="13"/>
      <c r="AI18" s="13"/>
    </row>
    <row r="19" spans="1:35" x14ac:dyDescent="0.25">
      <c r="A19" s="13" t="s">
        <v>4</v>
      </c>
      <c r="B19" s="13"/>
      <c r="C19" s="13"/>
      <c r="D19" s="14" t="s">
        <v>25</v>
      </c>
      <c r="E19" s="14"/>
      <c r="F19" s="14"/>
      <c r="G19" s="13" t="s">
        <v>26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30">
        <v>39000</v>
      </c>
      <c r="AF19" s="13"/>
      <c r="AG19" s="13"/>
      <c r="AH19" s="13"/>
      <c r="AI19" s="13"/>
    </row>
    <row r="20" spans="1:35" x14ac:dyDescent="0.25">
      <c r="A20" s="13" t="s">
        <v>4</v>
      </c>
      <c r="B20" s="13"/>
      <c r="C20" s="13"/>
      <c r="D20" s="14" t="s">
        <v>27</v>
      </c>
      <c r="E20" s="14"/>
      <c r="F20" s="14"/>
      <c r="G20" s="13" t="s">
        <v>28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30">
        <v>0</v>
      </c>
      <c r="AF20" s="13"/>
      <c r="AG20" s="13"/>
      <c r="AH20" s="13"/>
      <c r="AI20" s="13"/>
    </row>
    <row r="21" spans="1:35" x14ac:dyDescent="0.25">
      <c r="A21" s="13" t="s">
        <v>4</v>
      </c>
      <c r="B21" s="13"/>
      <c r="C21" s="13"/>
      <c r="D21" s="14" t="s">
        <v>29</v>
      </c>
      <c r="E21" s="14"/>
      <c r="F21" s="14"/>
      <c r="G21" s="13" t="s">
        <v>30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30">
        <v>800000</v>
      </c>
      <c r="AF21" s="13"/>
      <c r="AG21" s="13"/>
      <c r="AH21" s="13"/>
      <c r="AI21" s="13"/>
    </row>
    <row r="22" spans="1:35" x14ac:dyDescent="0.25">
      <c r="A22" s="13" t="s">
        <v>4</v>
      </c>
      <c r="B22" s="13"/>
      <c r="C22" s="13"/>
      <c r="D22" s="14" t="s">
        <v>31</v>
      </c>
      <c r="E22" s="14"/>
      <c r="F22" s="14"/>
      <c r="G22" s="13" t="s">
        <v>32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30">
        <v>0</v>
      </c>
      <c r="AF22" s="13"/>
      <c r="AG22" s="13"/>
      <c r="AH22" s="13"/>
      <c r="AI22" s="13"/>
    </row>
    <row r="23" spans="1:35" x14ac:dyDescent="0.25">
      <c r="A23" s="13" t="s">
        <v>4</v>
      </c>
      <c r="B23" s="13"/>
      <c r="C23" s="13"/>
      <c r="D23" s="14" t="s">
        <v>33</v>
      </c>
      <c r="E23" s="14"/>
      <c r="F23" s="14"/>
      <c r="G23" s="13" t="s">
        <v>34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30">
        <v>90000</v>
      </c>
      <c r="AF23" s="13"/>
      <c r="AG23" s="13"/>
      <c r="AH23" s="13"/>
      <c r="AI23" s="13"/>
    </row>
    <row r="24" spans="1:35" x14ac:dyDescent="0.25">
      <c r="A24" s="13" t="s">
        <v>4</v>
      </c>
      <c r="B24" s="13"/>
      <c r="C24" s="13"/>
      <c r="D24" s="14" t="s">
        <v>35</v>
      </c>
      <c r="E24" s="14"/>
      <c r="F24" s="14"/>
      <c r="G24" s="13" t="s">
        <v>36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30">
        <v>0</v>
      </c>
      <c r="AF24" s="13"/>
      <c r="AG24" s="13"/>
      <c r="AH24" s="13"/>
      <c r="AI24" s="13"/>
    </row>
    <row r="25" spans="1:35" x14ac:dyDescent="0.25">
      <c r="A25" s="13" t="s">
        <v>4</v>
      </c>
      <c r="B25" s="13"/>
      <c r="C25" s="13"/>
      <c r="D25" s="14" t="s">
        <v>37</v>
      </c>
      <c r="E25" s="14"/>
      <c r="F25" s="14"/>
      <c r="G25" s="13" t="s">
        <v>38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30">
        <v>0</v>
      </c>
      <c r="AF25" s="13"/>
      <c r="AG25" s="13"/>
      <c r="AH25" s="13"/>
      <c r="AI25" s="13"/>
    </row>
    <row r="26" spans="1:35" x14ac:dyDescent="0.25">
      <c r="A26" s="13" t="s">
        <v>4</v>
      </c>
      <c r="B26" s="13"/>
      <c r="C26" s="13"/>
      <c r="D26" s="14" t="s">
        <v>39</v>
      </c>
      <c r="E26" s="14"/>
      <c r="F26" s="14"/>
      <c r="G26" s="13" t="s">
        <v>40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30">
        <v>0</v>
      </c>
      <c r="AF26" s="13"/>
      <c r="AG26" s="13"/>
      <c r="AH26" s="13"/>
      <c r="AI26" s="13"/>
    </row>
    <row r="27" spans="1:35" x14ac:dyDescent="0.25">
      <c r="A27" s="15" t="s">
        <v>4</v>
      </c>
      <c r="B27" s="15"/>
      <c r="C27" s="15"/>
      <c r="D27" s="16" t="s">
        <v>41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31">
        <f>SUM(AE9:AE26)</f>
        <v>7756000</v>
      </c>
      <c r="AF27" s="16"/>
      <c r="AG27" s="16"/>
      <c r="AH27" s="16"/>
      <c r="AI27" s="16"/>
    </row>
    <row r="28" spans="1:35" x14ac:dyDescent="0.25">
      <c r="A28" s="17"/>
      <c r="B28" s="17"/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32">
        <f>SUM(AE27)</f>
        <v>7756000</v>
      </c>
      <c r="AF28" s="18"/>
      <c r="AG28" s="18"/>
      <c r="AH28" s="18"/>
      <c r="AI28" s="18"/>
    </row>
    <row r="29" spans="1:35" x14ac:dyDescent="0.25">
      <c r="A29" s="15" t="s">
        <v>42</v>
      </c>
      <c r="B29" s="15"/>
      <c r="C29" s="15"/>
      <c r="D29" s="16" t="s">
        <v>43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31">
        <v>700000</v>
      </c>
      <c r="AF29" s="16"/>
      <c r="AG29" s="16"/>
      <c r="AH29" s="16"/>
      <c r="AI29" s="16"/>
    </row>
    <row r="30" spans="1:35" x14ac:dyDescent="0.25">
      <c r="A30" s="15" t="s">
        <v>44</v>
      </c>
      <c r="B30" s="15"/>
      <c r="C30" s="15"/>
      <c r="D30" s="16" t="s">
        <v>45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31">
        <v>200000</v>
      </c>
      <c r="AF30" s="16"/>
      <c r="AG30" s="16"/>
      <c r="AH30" s="16"/>
      <c r="AI30" s="16"/>
    </row>
    <row r="31" spans="1:35" x14ac:dyDescent="0.25">
      <c r="A31" s="15">
        <v>3392</v>
      </c>
      <c r="B31" s="15"/>
      <c r="C31" s="15"/>
      <c r="D31" s="16" t="s">
        <v>85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31">
        <v>0</v>
      </c>
      <c r="AF31" s="16"/>
      <c r="AG31" s="16"/>
      <c r="AH31" s="16"/>
      <c r="AI31" s="16"/>
    </row>
    <row r="32" spans="1:35" x14ac:dyDescent="0.25">
      <c r="A32" s="15" t="s">
        <v>46</v>
      </c>
      <c r="B32" s="15"/>
      <c r="C32" s="15"/>
      <c r="D32" s="16" t="s">
        <v>47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31">
        <v>36000</v>
      </c>
      <c r="AF32" s="16"/>
      <c r="AG32" s="16"/>
      <c r="AH32" s="16"/>
      <c r="AI32" s="16"/>
    </row>
    <row r="33" spans="1:35" x14ac:dyDescent="0.25">
      <c r="A33" s="15" t="s">
        <v>48</v>
      </c>
      <c r="B33" s="15"/>
      <c r="C33" s="15"/>
      <c r="D33" s="16" t="s">
        <v>49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31">
        <v>7000</v>
      </c>
      <c r="AF33" s="16"/>
      <c r="AG33" s="16"/>
      <c r="AH33" s="16"/>
      <c r="AI33" s="16"/>
    </row>
    <row r="34" spans="1:35" x14ac:dyDescent="0.25">
      <c r="A34" s="15" t="s">
        <v>50</v>
      </c>
      <c r="B34" s="15"/>
      <c r="C34" s="15"/>
      <c r="D34" s="16" t="s">
        <v>51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31">
        <v>11000</v>
      </c>
      <c r="AF34" s="16"/>
      <c r="AG34" s="16"/>
      <c r="AH34" s="16"/>
      <c r="AI34" s="16"/>
    </row>
    <row r="35" spans="1:35" x14ac:dyDescent="0.25">
      <c r="A35" s="15" t="s">
        <v>52</v>
      </c>
      <c r="B35" s="15"/>
      <c r="C35" s="15"/>
      <c r="D35" s="16" t="s">
        <v>53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31">
        <v>90000</v>
      </c>
      <c r="AF35" s="16"/>
      <c r="AG35" s="16"/>
      <c r="AH35" s="16"/>
      <c r="AI35" s="16"/>
    </row>
    <row r="36" spans="1:35" x14ac:dyDescent="0.25">
      <c r="A36" s="15" t="s">
        <v>54</v>
      </c>
      <c r="B36" s="15"/>
      <c r="C36" s="15"/>
      <c r="D36" s="16" t="s">
        <v>55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31">
        <v>60000</v>
      </c>
      <c r="AF36" s="16"/>
      <c r="AG36" s="16"/>
      <c r="AH36" s="16"/>
      <c r="AI36" s="16"/>
    </row>
    <row r="37" spans="1:35" x14ac:dyDescent="0.25">
      <c r="A37" s="15">
        <v>3745</v>
      </c>
      <c r="B37" s="15"/>
      <c r="C37" s="15"/>
      <c r="D37" s="16" t="s">
        <v>115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31">
        <v>0</v>
      </c>
      <c r="AF37" s="16"/>
      <c r="AG37" s="16"/>
      <c r="AH37" s="16"/>
      <c r="AI37" s="16"/>
    </row>
    <row r="38" spans="1:35" x14ac:dyDescent="0.25">
      <c r="A38" s="15" t="s">
        <v>58</v>
      </c>
      <c r="B38" s="15"/>
      <c r="C38" s="15"/>
      <c r="D38" s="16" t="s">
        <v>60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1">
        <v>66000</v>
      </c>
      <c r="AF38" s="16"/>
      <c r="AG38" s="16"/>
      <c r="AH38" s="16"/>
      <c r="AI38" s="16"/>
    </row>
    <row r="39" spans="1:35" x14ac:dyDescent="0.25">
      <c r="A39" s="15" t="s">
        <v>61</v>
      </c>
      <c r="B39" s="15"/>
      <c r="C39" s="15"/>
      <c r="D39" s="16" t="s">
        <v>62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1">
        <v>1000</v>
      </c>
      <c r="AF39" s="16"/>
      <c r="AG39" s="16"/>
      <c r="AH39" s="16"/>
      <c r="AI39" s="16"/>
    </row>
    <row r="40" spans="1:35" x14ac:dyDescent="0.25">
      <c r="A40" s="15" t="s">
        <v>63</v>
      </c>
      <c r="B40" s="15"/>
      <c r="C40" s="15"/>
      <c r="D40" s="16" t="s">
        <v>64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1">
        <v>0</v>
      </c>
      <c r="AF40" s="16"/>
      <c r="AG40" s="16"/>
      <c r="AH40" s="16"/>
      <c r="AI40" s="16"/>
    </row>
    <row r="41" spans="1:35" x14ac:dyDescent="0.25">
      <c r="A41" s="15" t="s">
        <v>65</v>
      </c>
      <c r="B41" s="15"/>
      <c r="C41" s="15"/>
      <c r="D41" s="16" t="s">
        <v>66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1">
        <v>152000</v>
      </c>
      <c r="AF41" s="16"/>
      <c r="AG41" s="16"/>
      <c r="AH41" s="16"/>
      <c r="AI41" s="16"/>
    </row>
    <row r="42" spans="1:35" x14ac:dyDescent="0.25">
      <c r="A42" s="19" t="s">
        <v>67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33">
        <v>9079000</v>
      </c>
      <c r="AF42" s="19"/>
      <c r="AG42" s="19"/>
      <c r="AH42" s="19"/>
      <c r="AI42" s="19"/>
    </row>
    <row r="43" spans="1:3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25"/>
      <c r="AF43" s="3"/>
      <c r="AG43" s="3"/>
      <c r="AH43" s="3"/>
      <c r="AI43" s="3"/>
    </row>
    <row r="44" spans="1:3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26"/>
      <c r="AF44" s="8"/>
      <c r="AG44" s="8"/>
      <c r="AH44" s="8"/>
      <c r="AI44" s="8"/>
    </row>
    <row r="45" spans="1:35" ht="16.5" x14ac:dyDescent="0.25">
      <c r="A45" s="9" t="s">
        <v>68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27"/>
      <c r="AF45" s="9"/>
      <c r="AG45" s="9"/>
      <c r="AH45" s="9"/>
      <c r="AI45" s="9"/>
    </row>
    <row r="46" spans="1:35" x14ac:dyDescent="0.25">
      <c r="A46" s="10" t="s">
        <v>1</v>
      </c>
      <c r="B46" s="10"/>
      <c r="C46" s="10"/>
      <c r="D46" s="10" t="s">
        <v>3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36"/>
      <c r="AF46" s="10"/>
      <c r="AG46" s="10"/>
      <c r="AH46" s="10"/>
      <c r="AI46" s="10"/>
    </row>
    <row r="47" spans="1:35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28"/>
      <c r="AF47" s="11"/>
      <c r="AG47" s="11"/>
      <c r="AH47" s="11"/>
      <c r="AI47" s="11"/>
    </row>
    <row r="48" spans="1:3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29"/>
      <c r="AF48" s="12"/>
      <c r="AG48" s="12"/>
      <c r="AH48" s="12"/>
      <c r="AI48" s="12"/>
    </row>
    <row r="49" spans="1:35" x14ac:dyDescent="0.25">
      <c r="A49" s="15">
        <v>1032</v>
      </c>
      <c r="B49" s="15"/>
      <c r="C49" s="15"/>
      <c r="D49" s="16" t="s">
        <v>117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1">
        <v>95000</v>
      </c>
      <c r="AF49" s="16"/>
      <c r="AG49" s="16"/>
      <c r="AH49" s="16"/>
      <c r="AI49" s="16"/>
    </row>
    <row r="50" spans="1:35" x14ac:dyDescent="0.25">
      <c r="A50" s="15" t="s">
        <v>69</v>
      </c>
      <c r="B50" s="15"/>
      <c r="C50" s="15"/>
      <c r="D50" s="16" t="s">
        <v>70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1">
        <v>810000</v>
      </c>
      <c r="AF50" s="16"/>
      <c r="AG50" s="16"/>
      <c r="AH50" s="16"/>
      <c r="AI50" s="16"/>
    </row>
    <row r="51" spans="1:35" x14ac:dyDescent="0.25">
      <c r="A51" s="15">
        <v>2219</v>
      </c>
      <c r="B51" s="15"/>
      <c r="C51" s="15"/>
      <c r="D51" s="16" t="s">
        <v>118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1">
        <v>0</v>
      </c>
      <c r="AF51" s="16"/>
      <c r="AG51" s="16"/>
      <c r="AH51" s="16"/>
      <c r="AI51" s="16"/>
    </row>
    <row r="52" spans="1:35" x14ac:dyDescent="0.25">
      <c r="A52" s="15" t="s">
        <v>71</v>
      </c>
      <c r="B52" s="15"/>
      <c r="C52" s="15"/>
      <c r="D52" s="16" t="s">
        <v>72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1">
        <v>8000</v>
      </c>
      <c r="AF52" s="16"/>
      <c r="AG52" s="16"/>
      <c r="AH52" s="16"/>
      <c r="AI52" s="16"/>
    </row>
    <row r="53" spans="1:35" x14ac:dyDescent="0.25">
      <c r="A53" s="15" t="s">
        <v>42</v>
      </c>
      <c r="B53" s="15"/>
      <c r="C53" s="15"/>
      <c r="D53" s="16" t="s">
        <v>43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1">
        <v>707000</v>
      </c>
      <c r="AF53" s="16"/>
      <c r="AG53" s="16"/>
      <c r="AH53" s="16"/>
      <c r="AI53" s="16"/>
    </row>
    <row r="54" spans="1:35" x14ac:dyDescent="0.25">
      <c r="A54" s="15" t="s">
        <v>44</v>
      </c>
      <c r="B54" s="15"/>
      <c r="C54" s="15"/>
      <c r="D54" s="16" t="s">
        <v>45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1">
        <v>69000</v>
      </c>
      <c r="AF54" s="16"/>
      <c r="AG54" s="16"/>
      <c r="AH54" s="16"/>
      <c r="AI54" s="16"/>
    </row>
    <row r="55" spans="1:35" x14ac:dyDescent="0.25">
      <c r="A55" s="15" t="s">
        <v>73</v>
      </c>
      <c r="B55" s="15"/>
      <c r="C55" s="15"/>
      <c r="D55" s="16" t="s">
        <v>74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1">
        <v>2300000</v>
      </c>
      <c r="AF55" s="16"/>
      <c r="AG55" s="16"/>
      <c r="AH55" s="16"/>
      <c r="AI55" s="16"/>
    </row>
    <row r="56" spans="1:35" x14ac:dyDescent="0.25">
      <c r="A56" s="15" t="s">
        <v>59</v>
      </c>
      <c r="B56" s="15"/>
      <c r="C56" s="15"/>
      <c r="D56" s="16" t="s">
        <v>75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1">
        <v>5000</v>
      </c>
      <c r="AF56" s="16"/>
      <c r="AG56" s="16"/>
      <c r="AH56" s="16"/>
      <c r="AI56" s="16"/>
    </row>
    <row r="57" spans="1:35" x14ac:dyDescent="0.25">
      <c r="A57" s="20">
        <v>3314</v>
      </c>
      <c r="B57" s="20"/>
      <c r="C57" s="20"/>
      <c r="D57" s="21" t="s">
        <v>116</v>
      </c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34">
        <v>25000</v>
      </c>
      <c r="AF57" s="21"/>
      <c r="AG57" s="21"/>
      <c r="AH57" s="21"/>
      <c r="AI57" s="21"/>
    </row>
    <row r="58" spans="1:35" x14ac:dyDescent="0.25">
      <c r="A58" s="15" t="s">
        <v>76</v>
      </c>
      <c r="B58" s="15"/>
      <c r="C58" s="15"/>
      <c r="D58" s="16" t="s">
        <v>77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1">
        <v>129000</v>
      </c>
      <c r="AF58" s="16"/>
      <c r="AG58" s="16"/>
      <c r="AH58" s="16"/>
      <c r="AI58" s="16"/>
    </row>
    <row r="59" spans="1:35" x14ac:dyDescent="0.25">
      <c r="A59" s="15" t="s">
        <v>78</v>
      </c>
      <c r="B59" s="15"/>
      <c r="C59" s="15"/>
      <c r="D59" s="16" t="s">
        <v>79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1">
        <v>30000</v>
      </c>
      <c r="AF59" s="16"/>
      <c r="AG59" s="16"/>
      <c r="AH59" s="16"/>
      <c r="AI59" s="16"/>
    </row>
    <row r="60" spans="1:35" x14ac:dyDescent="0.25">
      <c r="A60" s="15" t="s">
        <v>80</v>
      </c>
      <c r="B60" s="15"/>
      <c r="C60" s="15"/>
      <c r="D60" s="16" t="s">
        <v>81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1">
        <v>30000</v>
      </c>
      <c r="AF60" s="16"/>
      <c r="AG60" s="16"/>
      <c r="AH60" s="16"/>
      <c r="AI60" s="16"/>
    </row>
    <row r="61" spans="1:35" x14ac:dyDescent="0.25">
      <c r="A61" s="15" t="s">
        <v>82</v>
      </c>
      <c r="B61" s="15"/>
      <c r="C61" s="15"/>
      <c r="D61" s="16" t="s">
        <v>83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1">
        <v>20000</v>
      </c>
      <c r="AF61" s="16"/>
      <c r="AG61" s="16"/>
      <c r="AH61" s="16"/>
      <c r="AI61" s="16"/>
    </row>
    <row r="62" spans="1:35" x14ac:dyDescent="0.25">
      <c r="A62" s="15" t="s">
        <v>84</v>
      </c>
      <c r="B62" s="15"/>
      <c r="C62" s="15"/>
      <c r="D62" s="16" t="s">
        <v>85</v>
      </c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1">
        <v>218000</v>
      </c>
      <c r="AF62" s="16"/>
      <c r="AG62" s="16"/>
      <c r="AH62" s="16"/>
      <c r="AI62" s="16"/>
    </row>
    <row r="63" spans="1:35" x14ac:dyDescent="0.25">
      <c r="A63" s="15" t="s">
        <v>86</v>
      </c>
      <c r="B63" s="15"/>
      <c r="C63" s="15"/>
      <c r="D63" s="16" t="s">
        <v>87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1">
        <v>25000</v>
      </c>
      <c r="AF63" s="16"/>
      <c r="AG63" s="16"/>
      <c r="AH63" s="16"/>
      <c r="AI63" s="16"/>
    </row>
    <row r="64" spans="1:35" x14ac:dyDescent="0.25">
      <c r="A64" s="15" t="s">
        <v>88</v>
      </c>
      <c r="B64" s="15"/>
      <c r="C64" s="15"/>
      <c r="D64" s="16" t="s">
        <v>89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1">
        <v>176000</v>
      </c>
      <c r="AF64" s="16"/>
      <c r="AG64" s="16"/>
      <c r="AH64" s="16"/>
      <c r="AI64" s="16"/>
    </row>
    <row r="65" spans="1:35" x14ac:dyDescent="0.25">
      <c r="A65" s="15" t="s">
        <v>90</v>
      </c>
      <c r="B65" s="15"/>
      <c r="C65" s="15"/>
      <c r="D65" s="16" t="s">
        <v>91</v>
      </c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1">
        <v>120000</v>
      </c>
      <c r="AF65" s="16"/>
      <c r="AG65" s="16"/>
      <c r="AH65" s="16"/>
      <c r="AI65" s="16"/>
    </row>
    <row r="66" spans="1:35" x14ac:dyDescent="0.25">
      <c r="A66" s="15" t="s">
        <v>92</v>
      </c>
      <c r="B66" s="15"/>
      <c r="C66" s="15"/>
      <c r="D66" s="16" t="s">
        <v>93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1">
        <v>50000</v>
      </c>
      <c r="AF66" s="16"/>
      <c r="AG66" s="16"/>
      <c r="AH66" s="16"/>
      <c r="AI66" s="16"/>
    </row>
    <row r="67" spans="1:35" x14ac:dyDescent="0.25">
      <c r="A67" s="15" t="s">
        <v>46</v>
      </c>
      <c r="B67" s="15"/>
      <c r="C67" s="15"/>
      <c r="D67" s="16" t="s">
        <v>47</v>
      </c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1">
        <v>20000</v>
      </c>
      <c r="AF67" s="16"/>
      <c r="AG67" s="16"/>
      <c r="AH67" s="16"/>
      <c r="AI67" s="16"/>
    </row>
    <row r="68" spans="1:35" x14ac:dyDescent="0.25">
      <c r="A68" s="15" t="s">
        <v>48</v>
      </c>
      <c r="B68" s="15"/>
      <c r="C68" s="15"/>
      <c r="D68" s="16" t="s">
        <v>49</v>
      </c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1">
        <v>339000</v>
      </c>
      <c r="AF68" s="16"/>
      <c r="AG68" s="16"/>
      <c r="AH68" s="16"/>
      <c r="AI68" s="16"/>
    </row>
    <row r="69" spans="1:35" x14ac:dyDescent="0.25">
      <c r="A69" s="15" t="s">
        <v>94</v>
      </c>
      <c r="B69" s="15"/>
      <c r="C69" s="15"/>
      <c r="D69" s="16" t="s">
        <v>95</v>
      </c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1">
        <v>600000</v>
      </c>
      <c r="AF69" s="16"/>
      <c r="AG69" s="16"/>
      <c r="AH69" s="16"/>
      <c r="AI69" s="16"/>
    </row>
    <row r="70" spans="1:35" x14ac:dyDescent="0.25">
      <c r="A70" s="15" t="s">
        <v>50</v>
      </c>
      <c r="B70" s="15"/>
      <c r="C70" s="15"/>
      <c r="D70" s="16" t="s">
        <v>51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1">
        <v>25000</v>
      </c>
      <c r="AF70" s="16"/>
      <c r="AG70" s="16"/>
      <c r="AH70" s="16"/>
      <c r="AI70" s="16"/>
    </row>
    <row r="71" spans="1:35" x14ac:dyDescent="0.25">
      <c r="A71" s="15" t="s">
        <v>96</v>
      </c>
      <c r="B71" s="15"/>
      <c r="C71" s="15"/>
      <c r="D71" s="16" t="s">
        <v>97</v>
      </c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1">
        <v>80000</v>
      </c>
      <c r="AF71" s="16"/>
      <c r="AG71" s="16"/>
      <c r="AH71" s="16"/>
      <c r="AI71" s="16"/>
    </row>
    <row r="72" spans="1:35" x14ac:dyDescent="0.25">
      <c r="A72" s="15" t="s">
        <v>52</v>
      </c>
      <c r="B72" s="15"/>
      <c r="C72" s="15"/>
      <c r="D72" s="16" t="s">
        <v>53</v>
      </c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31">
        <v>203000</v>
      </c>
      <c r="AF72" s="16"/>
      <c r="AG72" s="16"/>
      <c r="AH72" s="16"/>
      <c r="AI72" s="16"/>
    </row>
    <row r="73" spans="1:35" x14ac:dyDescent="0.25">
      <c r="A73" s="15" t="s">
        <v>98</v>
      </c>
      <c r="B73" s="15"/>
      <c r="C73" s="15"/>
      <c r="D73" s="16" t="s">
        <v>99</v>
      </c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31">
        <v>540000</v>
      </c>
      <c r="AF73" s="16"/>
      <c r="AG73" s="16"/>
      <c r="AH73" s="16"/>
      <c r="AI73" s="16"/>
    </row>
    <row r="74" spans="1:35" x14ac:dyDescent="0.25">
      <c r="A74" s="15" t="s">
        <v>100</v>
      </c>
      <c r="B74" s="15"/>
      <c r="C74" s="15"/>
      <c r="D74" s="16" t="s">
        <v>101</v>
      </c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31">
        <v>260000</v>
      </c>
      <c r="AF74" s="16"/>
      <c r="AG74" s="16"/>
      <c r="AH74" s="16"/>
      <c r="AI74" s="16"/>
    </row>
    <row r="75" spans="1:35" x14ac:dyDescent="0.25">
      <c r="A75" s="15" t="s">
        <v>102</v>
      </c>
      <c r="B75" s="15"/>
      <c r="C75" s="15"/>
      <c r="D75" s="16" t="s">
        <v>103</v>
      </c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31">
        <v>200000</v>
      </c>
      <c r="AF75" s="16"/>
      <c r="AG75" s="16"/>
      <c r="AH75" s="16"/>
      <c r="AI75" s="16"/>
    </row>
    <row r="76" spans="1:35" x14ac:dyDescent="0.25">
      <c r="A76" s="15" t="s">
        <v>104</v>
      </c>
      <c r="B76" s="15"/>
      <c r="C76" s="15"/>
      <c r="D76" s="16" t="s">
        <v>105</v>
      </c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31">
        <v>85000</v>
      </c>
      <c r="AF76" s="16"/>
      <c r="AG76" s="16"/>
      <c r="AH76" s="16"/>
      <c r="AI76" s="16"/>
    </row>
    <row r="77" spans="1:35" x14ac:dyDescent="0.25">
      <c r="A77" s="15" t="s">
        <v>106</v>
      </c>
      <c r="B77" s="15"/>
      <c r="C77" s="15"/>
      <c r="D77" s="16" t="s">
        <v>107</v>
      </c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31">
        <v>483000</v>
      </c>
      <c r="AF77" s="16"/>
      <c r="AG77" s="16"/>
      <c r="AH77" s="16"/>
      <c r="AI77" s="16"/>
    </row>
    <row r="78" spans="1:35" x14ac:dyDescent="0.25">
      <c r="A78" s="15">
        <v>5212</v>
      </c>
      <c r="B78" s="15"/>
      <c r="C78" s="15"/>
      <c r="D78" s="16" t="s">
        <v>120</v>
      </c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31">
        <v>0</v>
      </c>
      <c r="AF78" s="16"/>
      <c r="AG78" s="16"/>
      <c r="AH78" s="16"/>
      <c r="AI78" s="16"/>
    </row>
    <row r="79" spans="1:35" ht="14.25" customHeight="1" x14ac:dyDescent="0.25">
      <c r="A79" s="15" t="s">
        <v>108</v>
      </c>
      <c r="B79" s="15"/>
      <c r="C79" s="15"/>
      <c r="D79" s="16" t="s">
        <v>109</v>
      </c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31">
        <v>5000</v>
      </c>
      <c r="AF79" s="16"/>
      <c r="AG79" s="16"/>
      <c r="AH79" s="16"/>
      <c r="AI79" s="16"/>
    </row>
    <row r="80" spans="1:35" x14ac:dyDescent="0.25">
      <c r="A80" s="15" t="s">
        <v>56</v>
      </c>
      <c r="B80" s="15"/>
      <c r="C80" s="15"/>
      <c r="D80" s="16" t="s">
        <v>57</v>
      </c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31">
        <v>66000</v>
      </c>
      <c r="AF80" s="16"/>
      <c r="AG80" s="16"/>
      <c r="AH80" s="16"/>
      <c r="AI80" s="16"/>
    </row>
    <row r="81" spans="1:35" x14ac:dyDescent="0.25">
      <c r="A81" s="15" t="s">
        <v>110</v>
      </c>
      <c r="B81" s="15"/>
      <c r="C81" s="15"/>
      <c r="D81" s="16" t="s">
        <v>111</v>
      </c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31">
        <v>1300000</v>
      </c>
      <c r="AF81" s="16"/>
      <c r="AG81" s="16"/>
      <c r="AH81" s="16"/>
      <c r="AI81" s="16"/>
    </row>
    <row r="82" spans="1:35" x14ac:dyDescent="0.25">
      <c r="A82" s="15">
        <v>6115</v>
      </c>
      <c r="B82" s="15"/>
      <c r="C82" s="15"/>
      <c r="D82" s="16" t="s">
        <v>119</v>
      </c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31">
        <v>0</v>
      </c>
      <c r="AF82" s="16"/>
      <c r="AG82" s="16"/>
      <c r="AH82" s="16"/>
      <c r="AI82" s="16"/>
    </row>
    <row r="83" spans="1:35" x14ac:dyDescent="0.25">
      <c r="A83" s="15" t="s">
        <v>58</v>
      </c>
      <c r="B83" s="15"/>
      <c r="C83" s="15"/>
      <c r="D83" s="16" t="s">
        <v>60</v>
      </c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31">
        <v>1100000</v>
      </c>
      <c r="AF83" s="16"/>
      <c r="AG83" s="16"/>
      <c r="AH83" s="16"/>
      <c r="AI83" s="16"/>
    </row>
    <row r="84" spans="1:35" x14ac:dyDescent="0.25">
      <c r="A84" s="15" t="s">
        <v>61</v>
      </c>
      <c r="B84" s="15"/>
      <c r="C84" s="15"/>
      <c r="D84" s="16" t="s">
        <v>62</v>
      </c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31">
        <v>10000</v>
      </c>
      <c r="AF84" s="16"/>
      <c r="AG84" s="16"/>
      <c r="AH84" s="16"/>
      <c r="AI84" s="16"/>
    </row>
    <row r="85" spans="1:35" x14ac:dyDescent="0.25">
      <c r="A85" s="15" t="s">
        <v>63</v>
      </c>
      <c r="B85" s="15"/>
      <c r="C85" s="15"/>
      <c r="D85" s="16" t="s">
        <v>64</v>
      </c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31">
        <v>50000</v>
      </c>
      <c r="AF85" s="16"/>
      <c r="AG85" s="16"/>
      <c r="AH85" s="16"/>
      <c r="AI85" s="16"/>
    </row>
    <row r="86" spans="1:35" x14ac:dyDescent="0.25">
      <c r="A86" s="15" t="s">
        <v>65</v>
      </c>
      <c r="B86" s="15"/>
      <c r="C86" s="15"/>
      <c r="D86" s="16" t="s">
        <v>66</v>
      </c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31">
        <v>452000</v>
      </c>
      <c r="AF86" s="16"/>
      <c r="AG86" s="16"/>
      <c r="AH86" s="16"/>
      <c r="AI86" s="16"/>
    </row>
    <row r="87" spans="1:35" x14ac:dyDescent="0.25">
      <c r="A87" s="15" t="s">
        <v>112</v>
      </c>
      <c r="B87" s="15"/>
      <c r="C87" s="15"/>
      <c r="D87" s="16" t="s">
        <v>113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31">
        <v>90000</v>
      </c>
      <c r="AF87" s="16"/>
      <c r="AG87" s="16"/>
      <c r="AH87" s="16"/>
      <c r="AI87" s="16"/>
    </row>
    <row r="88" spans="1:35" x14ac:dyDescent="0.25">
      <c r="A88" s="19" t="s">
        <v>114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33">
        <v>10725000</v>
      </c>
      <c r="AF88" s="19"/>
      <c r="AG88" s="19"/>
      <c r="AH88" s="19"/>
      <c r="AI88" s="19"/>
    </row>
    <row r="91" spans="1:35" x14ac:dyDescent="0.25">
      <c r="A91">
        <v>8115</v>
      </c>
      <c r="D91" t="s">
        <v>122</v>
      </c>
      <c r="AE91" s="37">
        <v>1646000</v>
      </c>
    </row>
    <row r="93" spans="1:35" x14ac:dyDescent="0.25">
      <c r="A93" t="s">
        <v>123</v>
      </c>
    </row>
    <row r="94" spans="1:35" x14ac:dyDescent="0.25">
      <c r="A94" t="s">
        <v>124</v>
      </c>
    </row>
  </sheetData>
  <pageMargins left="0.39305600000000002" right="0.39444400000000002" top="0.39305600000000002" bottom="0.59166700000000005" header="0.39305600000000002" footer="0.59166700000000005"/>
  <pageSetup paperSize="9" fitToWidth="0" fitToHeight="0" orientation="portrait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2020-12-16T14:15:23Z</cp:lastPrinted>
  <dcterms:created xsi:type="dcterms:W3CDTF">2019-11-27T09:10:46Z</dcterms:created>
  <dcterms:modified xsi:type="dcterms:W3CDTF">2020-12-16T14:21:31Z</dcterms:modified>
</cp:coreProperties>
</file>