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5200" windowHeight="119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E27" i="1" l="1"/>
  <c r="AE28" i="1" l="1"/>
</calcChain>
</file>

<file path=xl/sharedStrings.xml><?xml version="1.0" encoding="utf-8"?>
<sst xmlns="http://schemas.openxmlformats.org/spreadsheetml/2006/main" count="169" uniqueCount="125">
  <si>
    <t>ROZPOČTOVÉ PŘÍJMY</t>
  </si>
  <si>
    <t>OdPa</t>
  </si>
  <si>
    <t>Pol</t>
  </si>
  <si>
    <t>Text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</si>
  <si>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</si>
  <si>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</si>
  <si>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</si>
  <si>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</si>
  <si>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</si>
  <si>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</si>
  <si>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</si>
  <si>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</si>
  <si>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</si>
  <si>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</si>
  <si>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</si>
  <si>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</si>
  <si>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</si>
  <si>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</si>
  <si>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</t>
  </si>
  <si>
    <t>1340</t>
  </si>
  <si>
    <t>Poplatek za provoz, shrom.,.. a odstr. kom. odpadu</t>
  </si>
  <si>
    <t>1341</t>
  </si>
  <si>
    <t>Poplatek ze psů</t>
  </si>
  <si>
    <t>1361</t>
  </si>
  <si>
    <t>Správní poplatky</t>
  </si>
  <si>
    <t>1381</t>
  </si>
  <si>
    <t>Daň z hazardních her</t>
  </si>
  <si>
    <t>1382</t>
  </si>
  <si>
    <t>Zrušený odvod z loterií a pod.her kromě výh.hr.př.</t>
  </si>
  <si>
    <t>1511</t>
  </si>
  <si>
    <t>Daň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</si>
  <si>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</si>
  <si>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</si>
  <si>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</si>
  <si>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</si>
  <si>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</si>
  <si>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</si>
  <si>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4122</t>
  </si>
  <si>
    <t>Neinvestiční přijaté transfery od krajů</t>
  </si>
  <si>
    <t>4222</t>
  </si>
  <si>
    <t>Investiční přijaté transfery od krajů</t>
  </si>
  <si>
    <t>Bez ODPA</t>
  </si>
  <si>
    <t>2310</t>
  </si>
  <si>
    <t>Pitná voda</t>
  </si>
  <si>
    <t>2321</t>
  </si>
  <si>
    <t>Odvádění a čištění odpadních vod a nakl.s kaly</t>
  </si>
  <si>
    <t>3612</t>
  </si>
  <si>
    <t>Bytové hospodářství</t>
  </si>
  <si>
    <t>3613</t>
  </si>
  <si>
    <t>Nebytové hospodářství</t>
  </si>
  <si>
    <t>3632</t>
  </si>
  <si>
    <t>Pohřebnictví</t>
  </si>
  <si>
    <t>3639</t>
  </si>
  <si>
    <t>Komunální služby a územní rozvoj j.n.</t>
  </si>
  <si>
    <t>3725</t>
  </si>
  <si>
    <t>Využívání a zneškodňování komun.odpadů</t>
  </si>
  <si>
    <t>5512</t>
  </si>
  <si>
    <t>Požární ochrana - dobrovolná část</t>
  </si>
  <si>
    <t>6171</t>
  </si>
  <si>
    <t>3113</t>
  </si>
  <si>
    <t>Činnost místní správy</t>
  </si>
  <si>
    <t>6310</t>
  </si>
  <si>
    <t>Obecné příjmy a výdaje z finančních operací</t>
  </si>
  <si>
    <t>6320</t>
  </si>
  <si>
    <t>Pojištění funkčně nespecifikované</t>
  </si>
  <si>
    <t>6330</t>
  </si>
  <si>
    <t>Převody vlastním fondům v rozpočtech územní úrovně</t>
  </si>
  <si>
    <t>Příjmy celkem</t>
  </si>
  <si>
    <t>ROZPOČTOVÉ VÝDAJE</t>
  </si>
  <si>
    <t>2212</t>
  </si>
  <si>
    <t>Silnice</t>
  </si>
  <si>
    <t>2292</t>
  </si>
  <si>
    <t>Dopravní obslužnost</t>
  </si>
  <si>
    <t>2341</t>
  </si>
  <si>
    <t>Vodní díla v zemědělské krajině</t>
  </si>
  <si>
    <t>Základní školy</t>
  </si>
  <si>
    <t>3319</t>
  </si>
  <si>
    <t>Ostatní záležitosti kultury</t>
  </si>
  <si>
    <t>3326</t>
  </si>
  <si>
    <t>Pořízení,zachování a obnova hodnot nár hist.povědo</t>
  </si>
  <si>
    <t>3341</t>
  </si>
  <si>
    <t>Rozhlas a televize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</si>
  <si>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</si>
  <si>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</si>
  <si>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</si>
  <si>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</si>
  <si>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</si>
  <si>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kultury,církví a sděl.prostř.</t>
  </si>
  <si>
    <t>3412</t>
  </si>
  <si>
    <t>Sportovní zařízení v majetku obce</t>
  </si>
  <si>
    <t>3419</t>
  </si>
  <si>
    <t>Ostatní tělovýchovná činnost</t>
  </si>
  <si>
    <t>3421</t>
  </si>
  <si>
    <t>Využití volného času dětí a mládeže</t>
  </si>
  <si>
    <t>3631</t>
  </si>
  <si>
    <t>Veřejné osvětlení</t>
  </si>
  <si>
    <t>3635</t>
  </si>
  <si>
    <t>Územní plánování</t>
  </si>
  <si>
    <t>3722</t>
  </si>
  <si>
    <t>Sběr a svoz komunálních odpadů</t>
  </si>
  <si>
    <t>3723</t>
  </si>
  <si>
    <t>Sběr a svoz ost.odpadů (jiných než nebez.a komun.)</t>
  </si>
  <si>
    <t>3726</t>
  </si>
  <si>
    <t>Využívání a zneškodňování ostatních odpadů</t>
  </si>
  <si>
    <t>3739</t>
  </si>
  <si>
    <t>Ostatní ochrana půdy a spod.vody</t>
  </si>
  <si>
    <t>3745</t>
  </si>
  <si>
    <t>Péče o vzhled obcí a veřejnou zeleň</t>
  </si>
  <si>
    <t>5311</t>
  </si>
  <si>
    <t>Bezpečnost a veřejný pořádek</t>
  </si>
  <si>
    <t>6112</t>
  </si>
  <si>
    <t>Zastupitelstva obcí</t>
  </si>
  <si>
    <t>6117</t>
  </si>
  <si>
    <t>Volby do Evropského parlamentu</t>
  </si>
  <si>
    <t>6399</t>
  </si>
  <si>
    <t>Ostatní finanční operace</t>
  </si>
  <si>
    <t>Výdaje celkem</t>
  </si>
  <si>
    <t>Prodej Belarus</t>
  </si>
  <si>
    <t>Knihovny</t>
  </si>
  <si>
    <t>NÁVRH ROZPOČTU 2020</t>
  </si>
  <si>
    <t>PLNĚNÍ ROZPOČTU K 10/2019</t>
  </si>
  <si>
    <t>Lesní hospodářství</t>
  </si>
  <si>
    <t>OBEC RADENÍN</t>
  </si>
  <si>
    <t>ROZPOČET SCHVÁLENÝ 2019</t>
  </si>
  <si>
    <t>změna stavu krátkodobých prostředků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</si>
</sst>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.00_-;[Red]#,##0.00\-"/>
  </numFmts>
  <fonts count="12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sz val="8.9499999999999993"/>
      <name val="Arial"/>
      <family val="2"/>
    </font>
    <font>
      <b/>
      <sz val="10.65"/>
      <name val="Arial"/>
      <family val="2"/>
    </font>
    <font>
      <b/>
      <u/>
      <sz val="12.5"/>
      <color rgb="FF000080"/>
      <name val="Arial"/>
      <family val="2"/>
    </font>
    <font>
      <sz val="7.05"/>
      <name val="Arial"/>
      <family val="2"/>
    </font>
    <font>
      <sz val="8.9499999999999993"/>
      <color rgb="FFFF0000"/>
      <name val="Arial"/>
      <family val="2"/>
    </font>
    <font>
      <b/>
      <i/>
      <sz val="7.0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E4E4E4"/>
      </patternFill>
    </fill>
    <fill>
      <patternFill patternType="solid">
        <fgColor rgb="FFD4D4D4"/>
      </patternFill>
    </fill>
    <fill>
      <patternFill patternType="solid">
        <fgColor rgb="FFC4C4C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2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right"/>
    </xf>
    <xf numFmtId="6" fontId="1" fillId="0" borderId="1" xfId="0" applyNumberFormat="1" applyFont="1" applyBorder="1" applyAlignment="1"/>
    <xf numFmtId="6" fontId="3" fillId="0" borderId="0" xfId="0" applyNumberFormat="1" applyFont="1" applyAlignment="1"/>
    <xf numFmtId="6" fontId="5" fillId="0" borderId="0" xfId="0" applyNumberFormat="1" applyFont="1" applyAlignment="1"/>
    <xf numFmtId="6" fontId="2" fillId="0" borderId="0" xfId="0" applyNumberFormat="1" applyFont="1" applyAlignment="1"/>
    <xf numFmtId="6" fontId="4" fillId="0" borderId="2" xfId="0" applyNumberFormat="1" applyFont="1" applyBorder="1" applyAlignment="1"/>
    <xf numFmtId="6" fontId="7" fillId="0" borderId="0" xfId="0" applyNumberFormat="1" applyFont="1" applyAlignment="1"/>
    <xf numFmtId="6" fontId="1" fillId="2" borderId="0" xfId="0" applyNumberFormat="1" applyFont="1" applyFill="1" applyAlignment="1"/>
    <xf numFmtId="6" fontId="8" fillId="0" borderId="0" xfId="0" applyNumberFormat="1" applyFont="1" applyAlignment="1"/>
    <xf numFmtId="6" fontId="2" fillId="3" borderId="3" xfId="0" applyNumberFormat="1" applyFont="1" applyFill="1" applyBorder="1" applyAlignment="1"/>
    <xf numFmtId="6" fontId="2" fillId="4" borderId="3" xfId="0" applyNumberFormat="1" applyFont="1" applyFill="1" applyBorder="1" applyAlignment="1"/>
    <xf numFmtId="6" fontId="2" fillId="5" borderId="1" xfId="0" applyNumberFormat="1" applyFont="1" applyFill="1" applyBorder="1" applyAlignment="1"/>
    <xf numFmtId="6" fontId="6" fillId="5" borderId="1" xfId="0" applyNumberFormat="1" applyFont="1" applyFill="1" applyBorder="1" applyAlignment="1"/>
    <xf numFmtId="6" fontId="2" fillId="4" borderId="0" xfId="0" applyNumberFormat="1" applyFont="1" applyFill="1" applyBorder="1" applyAlignment="1"/>
    <xf numFmtId="6" fontId="0" fillId="0" borderId="0" xfId="0" applyNumberFormat="1" applyAlignment="1"/>
    <xf numFmtId="6" fontId="10" fillId="2" borderId="2" xfId="0" applyNumberFormat="1" applyFont="1" applyFill="1" applyBorder="1" applyAlignment="1"/>
    <xf numFmtId="0" fontId="10" fillId="2" borderId="2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right"/>
    </xf>
    <xf numFmtId="164" fontId="5" fillId="5" borderId="7" xfId="0" applyNumberFormat="1" applyFont="1" applyFill="1" applyBorder="1" applyAlignment="1">
      <alignment horizontal="right"/>
    </xf>
    <xf numFmtId="164" fontId="9" fillId="4" borderId="3" xfId="0" applyNumberFormat="1" applyFont="1" applyFill="1" applyBorder="1" applyAlignment="1">
      <alignment horizontal="right"/>
    </xf>
    <xf numFmtId="164" fontId="9" fillId="4" borderId="6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2" fillId="5" borderId="8" xfId="0" applyNumberFormat="1" applyFont="1" applyFill="1" applyBorder="1" applyAlignment="1">
      <alignment horizontal="right"/>
    </xf>
    <xf numFmtId="164" fontId="2" fillId="5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164" fontId="2" fillId="4" borderId="11" xfId="0" applyNumberFormat="1" applyFont="1" applyFill="1" applyBorder="1" applyAlignment="1">
      <alignment horizontal="right"/>
    </xf>
    <xf numFmtId="6" fontId="11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8"/>
  <sheetViews>
    <sheetView tabSelected="1" topLeftCell="A60" workbookViewId="0">
      <selection activeCell="AE86" sqref="AE86"/>
    </sheetView>
  </sheetViews>
  <sheetFormatPr defaultRowHeight="15" x14ac:dyDescent="0.25"/>
  <cols>
    <col min="1" max="1" width="7.7109375" customWidth="1"/>
    <col min="2" max="2" width="2.5703125" customWidth="1"/>
    <col min="3" max="4" width="1.85546875" customWidth="1"/>
    <col min="5" max="5" width="1.42578125" customWidth="1"/>
    <col min="6" max="6" width="5.140625" customWidth="1"/>
    <col min="7" max="7" width="2.5703125" customWidth="1"/>
    <col min="8" max="8" width="1.7109375" customWidth="1"/>
    <col min="9" max="9" width="2.140625" customWidth="1"/>
    <col min="10" max="10" width="4" customWidth="1"/>
    <col min="11" max="11" width="2.5703125" customWidth="1"/>
    <col min="12" max="12" width="1.85546875" customWidth="1"/>
    <col min="13" max="13" width="3.28515625" customWidth="1"/>
    <col min="14" max="14" width="4" customWidth="1"/>
    <col min="15" max="15" width="2.140625" customWidth="1"/>
    <col min="16" max="16" width="1.7109375" customWidth="1"/>
    <col min="17" max="19" width="2.5703125" customWidth="1"/>
    <col min="20" max="20" width="2.42578125" customWidth="1"/>
    <col min="21" max="21" width="2.85546875" customWidth="1"/>
    <col min="22" max="22" width="3.5703125" customWidth="1"/>
    <col min="23" max="23" width="1.28515625" hidden="1" customWidth="1"/>
    <col min="24" max="24" width="2.5703125" hidden="1" customWidth="1"/>
    <col min="25" max="25" width="4" hidden="1" customWidth="1"/>
    <col min="26" max="26" width="2.5703125" hidden="1" customWidth="1"/>
    <col min="27" max="27" width="1.42578125" hidden="1" customWidth="1"/>
    <col min="28" max="28" width="2.42578125" hidden="1" customWidth="1"/>
    <col min="29" max="30" width="2.5703125" customWidth="1"/>
    <col min="31" max="31" width="16.85546875" style="38" customWidth="1"/>
    <col min="32" max="32" width="2.140625" customWidth="1"/>
    <col min="33" max="33" width="0.28515625" customWidth="1"/>
    <col min="34" max="35" width="1.85546875" hidden="1" customWidth="1"/>
    <col min="36" max="36" width="4" customWidth="1"/>
    <col min="37" max="37" width="1.28515625" customWidth="1"/>
    <col min="38" max="38" width="5.85546875" hidden="1" customWidth="1"/>
    <col min="39" max="39" width="2.42578125" hidden="1" customWidth="1"/>
    <col min="40" max="40" width="4.28515625" hidden="1" customWidth="1"/>
    <col min="41" max="41" width="4" hidden="1" customWidth="1"/>
    <col min="42" max="42" width="4" customWidth="1"/>
    <col min="43" max="43" width="2.5703125" customWidth="1"/>
    <col min="44" max="44" width="2.85546875" customWidth="1"/>
    <col min="45" max="45" width="5.28515625" customWidth="1"/>
    <col min="46" max="46" width="2.5703125" customWidth="1"/>
    <col min="47" max="47" width="2.42578125" customWidth="1"/>
    <col min="48" max="48" width="1.42578125" customWidth="1"/>
    <col min="49" max="49" width="2.5703125" customWidth="1"/>
    <col min="50" max="50" width="5.42578125" customWidth="1"/>
    <col min="51" max="51" width="2.5703125" customWidth="1"/>
    <col min="52" max="52" width="5.7109375" customWidth="1"/>
    <col min="53" max="53" width="2.42578125" customWidth="1"/>
    <col min="54" max="54" width="2.5703125" customWidth="1"/>
  </cols>
  <sheetData>
    <row r="1" spans="1: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5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 t="s">
        <v>119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6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122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9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6.5" x14ac:dyDescent="0.2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30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x14ac:dyDescent="0.25">
      <c r="A6" s="10" t="s">
        <v>1</v>
      </c>
      <c r="B6" s="10"/>
      <c r="C6" s="10"/>
      <c r="D6" s="10" t="s">
        <v>2</v>
      </c>
      <c r="E6" s="10"/>
      <c r="F6" s="10"/>
      <c r="G6" s="10" t="s">
        <v>3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39" t="s">
        <v>119</v>
      </c>
      <c r="AF6" s="10"/>
      <c r="AG6" s="10"/>
      <c r="AH6" s="10"/>
      <c r="AI6" s="10"/>
      <c r="AJ6" s="10"/>
      <c r="AK6" s="10"/>
      <c r="AL6" s="10"/>
      <c r="AM6" s="11"/>
      <c r="AN6" s="11"/>
      <c r="AO6" s="11"/>
      <c r="AP6" s="40"/>
      <c r="AQ6" s="11"/>
      <c r="AR6" s="11"/>
      <c r="AS6" s="40" t="s">
        <v>123</v>
      </c>
      <c r="AT6" s="11"/>
      <c r="AU6" s="11"/>
      <c r="AV6" s="11"/>
      <c r="AW6" s="11"/>
      <c r="AX6" s="11"/>
      <c r="AY6" s="11"/>
      <c r="AZ6" s="11"/>
      <c r="BA6" s="11"/>
      <c r="BB6" s="41" t="s">
        <v>120</v>
      </c>
    </row>
    <row r="7" spans="1:5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31"/>
      <c r="AF7" s="12"/>
      <c r="AG7" s="12"/>
      <c r="AH7" s="12"/>
      <c r="AI7" s="12"/>
      <c r="AJ7" s="12"/>
      <c r="AK7" s="12"/>
      <c r="AL7" s="12"/>
      <c r="AM7" s="13"/>
      <c r="AN7" s="13"/>
      <c r="AO7" s="13"/>
      <c r="AP7" s="13"/>
      <c r="AQ7" s="13"/>
      <c r="AR7" s="13"/>
      <c r="AS7" s="13"/>
      <c r="AT7" s="42"/>
      <c r="AU7" s="42"/>
      <c r="AV7" s="42"/>
      <c r="AW7" s="42"/>
      <c r="AX7" s="42"/>
      <c r="AY7" s="42"/>
      <c r="AZ7" s="42"/>
      <c r="BA7" s="42"/>
      <c r="BB7" s="43"/>
    </row>
    <row r="8" spans="1:54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32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44"/>
      <c r="AU8" s="44"/>
      <c r="AV8" s="44"/>
      <c r="AW8" s="44"/>
      <c r="AX8" s="44"/>
      <c r="AY8" s="44"/>
      <c r="AZ8" s="44"/>
      <c r="BA8" s="44"/>
      <c r="BB8" s="45"/>
    </row>
    <row r="9" spans="1:54" x14ac:dyDescent="0.25">
      <c r="A9" s="15" t="s">
        <v>4</v>
      </c>
      <c r="B9" s="15"/>
      <c r="C9" s="15"/>
      <c r="D9" s="16" t="s">
        <v>5</v>
      </c>
      <c r="E9" s="16"/>
      <c r="F9" s="16"/>
      <c r="G9" s="15" t="s">
        <v>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33">
        <v>2064900</v>
      </c>
      <c r="AF9" s="15"/>
      <c r="AG9" s="15"/>
      <c r="AH9" s="15"/>
      <c r="AI9" s="15"/>
      <c r="AJ9" s="15"/>
      <c r="AK9" s="15"/>
      <c r="AL9" s="15"/>
      <c r="AM9" s="58">
        <v>2027000</v>
      </c>
      <c r="AN9" s="58"/>
      <c r="AO9" s="58"/>
      <c r="AP9" s="58"/>
      <c r="AQ9" s="58"/>
      <c r="AR9" s="58"/>
      <c r="AS9" s="58"/>
      <c r="AT9" s="58">
        <v>1668896.39</v>
      </c>
      <c r="AU9" s="58"/>
      <c r="AV9" s="58"/>
      <c r="AW9" s="58"/>
      <c r="AX9" s="58"/>
      <c r="AY9" s="58"/>
      <c r="AZ9" s="58"/>
      <c r="BA9" s="58"/>
      <c r="BB9" s="59"/>
    </row>
    <row r="10" spans="1:54" x14ac:dyDescent="0.25">
      <c r="A10" s="15" t="s">
        <v>4</v>
      </c>
      <c r="B10" s="15"/>
      <c r="C10" s="15"/>
      <c r="D10" s="16" t="s">
        <v>7</v>
      </c>
      <c r="E10" s="16"/>
      <c r="F10" s="16"/>
      <c r="G10" s="15" t="s">
        <v>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33">
        <v>67000</v>
      </c>
      <c r="AF10" s="15"/>
      <c r="AG10" s="15"/>
      <c r="AH10" s="15"/>
      <c r="AI10" s="15"/>
      <c r="AJ10" s="15"/>
      <c r="AK10" s="15"/>
      <c r="AL10" s="15"/>
      <c r="AM10" s="58">
        <v>49000</v>
      </c>
      <c r="AN10" s="58"/>
      <c r="AO10" s="58"/>
      <c r="AP10" s="58"/>
      <c r="AQ10" s="58"/>
      <c r="AR10" s="58"/>
      <c r="AS10" s="58"/>
      <c r="AT10" s="58">
        <v>35961.300000000003</v>
      </c>
      <c r="AU10" s="58"/>
      <c r="AV10" s="58"/>
      <c r="AW10" s="58"/>
      <c r="AX10" s="58"/>
      <c r="AY10" s="58"/>
      <c r="AZ10" s="58"/>
      <c r="BA10" s="58"/>
      <c r="BB10" s="59"/>
    </row>
    <row r="11" spans="1:54" x14ac:dyDescent="0.25">
      <c r="A11" s="15" t="s">
        <v>4</v>
      </c>
      <c r="B11" s="15"/>
      <c r="C11" s="15"/>
      <c r="D11" s="16" t="s">
        <v>9</v>
      </c>
      <c r="E11" s="16"/>
      <c r="F11" s="16"/>
      <c r="G11" s="15" t="s">
        <v>10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33">
        <v>175000</v>
      </c>
      <c r="AF11" s="15"/>
      <c r="AG11" s="15"/>
      <c r="AH11" s="15"/>
      <c r="AI11" s="15"/>
      <c r="AJ11" s="15"/>
      <c r="AK11" s="15"/>
      <c r="AL11" s="15"/>
      <c r="AM11" s="58">
        <v>155000</v>
      </c>
      <c r="AN11" s="58"/>
      <c r="AO11" s="58"/>
      <c r="AP11" s="58"/>
      <c r="AQ11" s="58"/>
      <c r="AR11" s="58"/>
      <c r="AS11" s="58"/>
      <c r="AT11" s="58">
        <v>155819.94</v>
      </c>
      <c r="AU11" s="58"/>
      <c r="AV11" s="58"/>
      <c r="AW11" s="58"/>
      <c r="AX11" s="58"/>
      <c r="AY11" s="58"/>
      <c r="AZ11" s="58"/>
      <c r="BA11" s="58"/>
      <c r="BB11" s="59"/>
    </row>
    <row r="12" spans="1:54" x14ac:dyDescent="0.25">
      <c r="A12" s="15" t="s">
        <v>4</v>
      </c>
      <c r="B12" s="15"/>
      <c r="C12" s="15"/>
      <c r="D12" s="16" t="s">
        <v>11</v>
      </c>
      <c r="E12" s="16"/>
      <c r="F12" s="16"/>
      <c r="G12" s="15" t="s">
        <v>12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33">
        <v>1665800</v>
      </c>
      <c r="AF12" s="15"/>
      <c r="AG12" s="15"/>
      <c r="AH12" s="15"/>
      <c r="AI12" s="15"/>
      <c r="AJ12" s="15"/>
      <c r="AK12" s="15"/>
      <c r="AL12" s="15"/>
      <c r="AM12" s="58">
        <v>1610000</v>
      </c>
      <c r="AN12" s="58"/>
      <c r="AO12" s="58"/>
      <c r="AP12" s="58"/>
      <c r="AQ12" s="58"/>
      <c r="AR12" s="58"/>
      <c r="AS12" s="58"/>
      <c r="AT12" s="58">
        <v>1426540.75</v>
      </c>
      <c r="AU12" s="58"/>
      <c r="AV12" s="58"/>
      <c r="AW12" s="58"/>
      <c r="AX12" s="58"/>
      <c r="AY12" s="58"/>
      <c r="AZ12" s="58"/>
      <c r="BA12" s="58"/>
      <c r="BB12" s="59"/>
    </row>
    <row r="13" spans="1:54" x14ac:dyDescent="0.25">
      <c r="A13" s="15" t="s">
        <v>4</v>
      </c>
      <c r="B13" s="15"/>
      <c r="C13" s="15"/>
      <c r="D13" s="16" t="s">
        <v>13</v>
      </c>
      <c r="E13" s="16"/>
      <c r="F13" s="16"/>
      <c r="G13" s="15" t="s">
        <v>14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33">
        <v>74100</v>
      </c>
      <c r="AF13" s="15"/>
      <c r="AG13" s="15"/>
      <c r="AH13" s="15"/>
      <c r="AI13" s="15"/>
      <c r="AJ13" s="15"/>
      <c r="AK13" s="15"/>
      <c r="AL13" s="15"/>
      <c r="AM13" s="58">
        <v>76000</v>
      </c>
      <c r="AN13" s="58"/>
      <c r="AO13" s="58"/>
      <c r="AP13" s="58"/>
      <c r="AQ13" s="58"/>
      <c r="AR13" s="58"/>
      <c r="AS13" s="58"/>
      <c r="AT13" s="58">
        <v>0</v>
      </c>
      <c r="AU13" s="58"/>
      <c r="AV13" s="58"/>
      <c r="AW13" s="58"/>
      <c r="AX13" s="58"/>
      <c r="AY13" s="58"/>
      <c r="AZ13" s="58"/>
      <c r="BA13" s="58"/>
      <c r="BB13" s="59"/>
    </row>
    <row r="14" spans="1:54" x14ac:dyDescent="0.25">
      <c r="A14" s="15" t="s">
        <v>4</v>
      </c>
      <c r="B14" s="15"/>
      <c r="C14" s="15"/>
      <c r="D14" s="16" t="s">
        <v>15</v>
      </c>
      <c r="E14" s="16"/>
      <c r="F14" s="16"/>
      <c r="G14" s="15" t="s">
        <v>16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33">
        <v>4071200</v>
      </c>
      <c r="AF14" s="15"/>
      <c r="AG14" s="15"/>
      <c r="AH14" s="15"/>
      <c r="AI14" s="15"/>
      <c r="AJ14" s="15"/>
      <c r="AK14" s="15"/>
      <c r="AL14" s="15"/>
      <c r="AM14" s="58">
        <v>3860000</v>
      </c>
      <c r="AN14" s="58"/>
      <c r="AO14" s="58"/>
      <c r="AP14" s="58"/>
      <c r="AQ14" s="58"/>
      <c r="AR14" s="58"/>
      <c r="AS14" s="58"/>
      <c r="AT14" s="58">
        <v>3103336.31</v>
      </c>
      <c r="AU14" s="58"/>
      <c r="AV14" s="58"/>
      <c r="AW14" s="58"/>
      <c r="AX14" s="58"/>
      <c r="AY14" s="58"/>
      <c r="AZ14" s="58"/>
      <c r="BA14" s="58"/>
      <c r="BB14" s="59"/>
    </row>
    <row r="15" spans="1:54" x14ac:dyDescent="0.25">
      <c r="A15" s="15" t="s">
        <v>4</v>
      </c>
      <c r="B15" s="15"/>
      <c r="C15" s="15"/>
      <c r="D15" s="16" t="s">
        <v>17</v>
      </c>
      <c r="E15" s="16"/>
      <c r="F15" s="16"/>
      <c r="G15" s="15" t="s">
        <v>18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33">
        <v>2000</v>
      </c>
      <c r="AF15" s="15"/>
      <c r="AG15" s="15"/>
      <c r="AH15" s="15"/>
      <c r="AI15" s="15"/>
      <c r="AJ15" s="15"/>
      <c r="AK15" s="15"/>
      <c r="AL15" s="15"/>
      <c r="AM15" s="58">
        <v>0</v>
      </c>
      <c r="AN15" s="58"/>
      <c r="AO15" s="58"/>
      <c r="AP15" s="58"/>
      <c r="AQ15" s="58"/>
      <c r="AR15" s="58"/>
      <c r="AS15" s="58"/>
      <c r="AT15" s="58">
        <v>1682.3</v>
      </c>
      <c r="AU15" s="58"/>
      <c r="AV15" s="58"/>
      <c r="AW15" s="58"/>
      <c r="AX15" s="58"/>
      <c r="AY15" s="58"/>
      <c r="AZ15" s="58"/>
      <c r="BA15" s="58"/>
      <c r="BB15" s="59"/>
    </row>
    <row r="16" spans="1:54" x14ac:dyDescent="0.25">
      <c r="A16" s="15" t="s">
        <v>4</v>
      </c>
      <c r="B16" s="15"/>
      <c r="C16" s="15"/>
      <c r="D16" s="16" t="s">
        <v>19</v>
      </c>
      <c r="E16" s="16"/>
      <c r="F16" s="16"/>
      <c r="G16" s="15" t="s">
        <v>20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33">
        <v>230000</v>
      </c>
      <c r="AF16" s="15"/>
      <c r="AG16" s="15"/>
      <c r="AH16" s="15"/>
      <c r="AI16" s="15"/>
      <c r="AJ16" s="15"/>
      <c r="AK16" s="15"/>
      <c r="AL16" s="15"/>
      <c r="AM16" s="58">
        <v>220000</v>
      </c>
      <c r="AN16" s="58"/>
      <c r="AO16" s="58"/>
      <c r="AP16" s="58"/>
      <c r="AQ16" s="58"/>
      <c r="AR16" s="58"/>
      <c r="AS16" s="58"/>
      <c r="AT16" s="58">
        <v>227958</v>
      </c>
      <c r="AU16" s="58"/>
      <c r="AV16" s="58"/>
      <c r="AW16" s="58"/>
      <c r="AX16" s="58"/>
      <c r="AY16" s="58"/>
      <c r="AZ16" s="58"/>
      <c r="BA16" s="58"/>
      <c r="BB16" s="59"/>
    </row>
    <row r="17" spans="1:54" x14ac:dyDescent="0.25">
      <c r="A17" s="15" t="s">
        <v>4</v>
      </c>
      <c r="B17" s="15"/>
      <c r="C17" s="15"/>
      <c r="D17" s="16" t="s">
        <v>21</v>
      </c>
      <c r="E17" s="16"/>
      <c r="F17" s="16"/>
      <c r="G17" s="15" t="s">
        <v>22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33">
        <v>8000</v>
      </c>
      <c r="AF17" s="15"/>
      <c r="AG17" s="15"/>
      <c r="AH17" s="15"/>
      <c r="AI17" s="15"/>
      <c r="AJ17" s="15"/>
      <c r="AK17" s="15"/>
      <c r="AL17" s="15"/>
      <c r="AM17" s="58">
        <v>8000</v>
      </c>
      <c r="AN17" s="58"/>
      <c r="AO17" s="58"/>
      <c r="AP17" s="58"/>
      <c r="AQ17" s="58"/>
      <c r="AR17" s="58"/>
      <c r="AS17" s="58"/>
      <c r="AT17" s="58">
        <v>7580</v>
      </c>
      <c r="AU17" s="58"/>
      <c r="AV17" s="58"/>
      <c r="AW17" s="58"/>
      <c r="AX17" s="58"/>
      <c r="AY17" s="58"/>
      <c r="AZ17" s="58"/>
      <c r="BA17" s="58"/>
      <c r="BB17" s="59"/>
    </row>
    <row r="18" spans="1:54" x14ac:dyDescent="0.25">
      <c r="A18" s="15" t="s">
        <v>4</v>
      </c>
      <c r="B18" s="15"/>
      <c r="C18" s="15"/>
      <c r="D18" s="16" t="s">
        <v>23</v>
      </c>
      <c r="E18" s="16"/>
      <c r="F18" s="16"/>
      <c r="G18" s="15" t="s">
        <v>24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33">
        <v>3000</v>
      </c>
      <c r="AF18" s="15"/>
      <c r="AG18" s="15"/>
      <c r="AH18" s="15"/>
      <c r="AI18" s="15"/>
      <c r="AJ18" s="15"/>
      <c r="AK18" s="15"/>
      <c r="AL18" s="15"/>
      <c r="AM18" s="58">
        <v>3000</v>
      </c>
      <c r="AN18" s="58"/>
      <c r="AO18" s="58"/>
      <c r="AP18" s="58"/>
      <c r="AQ18" s="58"/>
      <c r="AR18" s="58"/>
      <c r="AS18" s="58"/>
      <c r="AT18" s="58">
        <v>3220</v>
      </c>
      <c r="AU18" s="58"/>
      <c r="AV18" s="58"/>
      <c r="AW18" s="58"/>
      <c r="AX18" s="58"/>
      <c r="AY18" s="58"/>
      <c r="AZ18" s="58"/>
      <c r="BA18" s="58"/>
      <c r="BB18" s="59"/>
    </row>
    <row r="19" spans="1:54" x14ac:dyDescent="0.25">
      <c r="A19" s="15" t="s">
        <v>4</v>
      </c>
      <c r="B19" s="15"/>
      <c r="C19" s="15"/>
      <c r="D19" s="16" t="s">
        <v>25</v>
      </c>
      <c r="E19" s="16"/>
      <c r="F19" s="16"/>
      <c r="G19" s="15" t="s">
        <v>26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33">
        <v>39000</v>
      </c>
      <c r="AF19" s="15"/>
      <c r="AG19" s="15"/>
      <c r="AH19" s="15"/>
      <c r="AI19" s="15"/>
      <c r="AJ19" s="15"/>
      <c r="AK19" s="15"/>
      <c r="AL19" s="15"/>
      <c r="AM19" s="58">
        <v>39000</v>
      </c>
      <c r="AN19" s="58"/>
      <c r="AO19" s="58"/>
      <c r="AP19" s="58"/>
      <c r="AQ19" s="58"/>
      <c r="AR19" s="58"/>
      <c r="AS19" s="58"/>
      <c r="AT19" s="58">
        <v>34110.67</v>
      </c>
      <c r="AU19" s="58"/>
      <c r="AV19" s="58"/>
      <c r="AW19" s="58"/>
      <c r="AX19" s="58"/>
      <c r="AY19" s="58"/>
      <c r="AZ19" s="58"/>
      <c r="BA19" s="58"/>
      <c r="BB19" s="59"/>
    </row>
    <row r="20" spans="1:54" x14ac:dyDescent="0.25">
      <c r="A20" s="15" t="s">
        <v>4</v>
      </c>
      <c r="B20" s="15"/>
      <c r="C20" s="15"/>
      <c r="D20" s="16" t="s">
        <v>27</v>
      </c>
      <c r="E20" s="16"/>
      <c r="F20" s="16"/>
      <c r="G20" s="15" t="s">
        <v>28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33">
        <v>0</v>
      </c>
      <c r="AF20" s="15"/>
      <c r="AG20" s="15"/>
      <c r="AH20" s="15"/>
      <c r="AI20" s="15"/>
      <c r="AJ20" s="15"/>
      <c r="AK20" s="15"/>
      <c r="AL20" s="15"/>
      <c r="AM20" s="58">
        <v>10000</v>
      </c>
      <c r="AN20" s="58"/>
      <c r="AO20" s="58"/>
      <c r="AP20" s="58"/>
      <c r="AQ20" s="58"/>
      <c r="AR20" s="58"/>
      <c r="AS20" s="58"/>
      <c r="AT20" s="58">
        <v>0</v>
      </c>
      <c r="AU20" s="58"/>
      <c r="AV20" s="58"/>
      <c r="AW20" s="58"/>
      <c r="AX20" s="58"/>
      <c r="AY20" s="58"/>
      <c r="AZ20" s="58"/>
      <c r="BA20" s="58"/>
      <c r="BB20" s="59"/>
    </row>
    <row r="21" spans="1:54" x14ac:dyDescent="0.25">
      <c r="A21" s="15" t="s">
        <v>4</v>
      </c>
      <c r="B21" s="15"/>
      <c r="C21" s="15"/>
      <c r="D21" s="16" t="s">
        <v>29</v>
      </c>
      <c r="E21" s="16"/>
      <c r="F21" s="16"/>
      <c r="G21" s="15" t="s">
        <v>30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33">
        <v>966000</v>
      </c>
      <c r="AF21" s="15"/>
      <c r="AG21" s="15"/>
      <c r="AH21" s="15"/>
      <c r="AI21" s="15"/>
      <c r="AJ21" s="15"/>
      <c r="AK21" s="15"/>
      <c r="AL21" s="15"/>
      <c r="AM21" s="58">
        <v>937000</v>
      </c>
      <c r="AN21" s="58"/>
      <c r="AO21" s="58"/>
      <c r="AP21" s="58"/>
      <c r="AQ21" s="58"/>
      <c r="AR21" s="58"/>
      <c r="AS21" s="58"/>
      <c r="AT21" s="58">
        <v>821637.12</v>
      </c>
      <c r="AU21" s="58"/>
      <c r="AV21" s="58"/>
      <c r="AW21" s="58"/>
      <c r="AX21" s="58"/>
      <c r="AY21" s="58"/>
      <c r="AZ21" s="58"/>
      <c r="BA21" s="58"/>
      <c r="BB21" s="59"/>
    </row>
    <row r="22" spans="1:54" x14ac:dyDescent="0.25">
      <c r="A22" s="15" t="s">
        <v>4</v>
      </c>
      <c r="B22" s="15"/>
      <c r="C22" s="15"/>
      <c r="D22" s="16" t="s">
        <v>31</v>
      </c>
      <c r="E22" s="16"/>
      <c r="F22" s="16"/>
      <c r="G22" s="15" t="s">
        <v>32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33">
        <v>0</v>
      </c>
      <c r="AF22" s="15"/>
      <c r="AG22" s="15"/>
      <c r="AH22" s="15"/>
      <c r="AI22" s="15"/>
      <c r="AJ22" s="15"/>
      <c r="AK22" s="15"/>
      <c r="AL22" s="15"/>
      <c r="AM22" s="58">
        <v>0</v>
      </c>
      <c r="AN22" s="58"/>
      <c r="AO22" s="58"/>
      <c r="AP22" s="58"/>
      <c r="AQ22" s="58"/>
      <c r="AR22" s="58"/>
      <c r="AS22" s="58"/>
      <c r="AT22" s="58">
        <v>29000</v>
      </c>
      <c r="AU22" s="58"/>
      <c r="AV22" s="58"/>
      <c r="AW22" s="58"/>
      <c r="AX22" s="58"/>
      <c r="AY22" s="58"/>
      <c r="AZ22" s="58"/>
      <c r="BA22" s="58"/>
      <c r="BB22" s="59"/>
    </row>
    <row r="23" spans="1:54" x14ac:dyDescent="0.25">
      <c r="A23" s="15" t="s">
        <v>4</v>
      </c>
      <c r="B23" s="15"/>
      <c r="C23" s="15"/>
      <c r="D23" s="16" t="s">
        <v>33</v>
      </c>
      <c r="E23" s="16"/>
      <c r="F23" s="16"/>
      <c r="G23" s="15" t="s">
        <v>34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33">
        <v>90000</v>
      </c>
      <c r="AF23" s="15"/>
      <c r="AG23" s="15"/>
      <c r="AH23" s="15"/>
      <c r="AI23" s="15"/>
      <c r="AJ23" s="15"/>
      <c r="AK23" s="15"/>
      <c r="AL23" s="15"/>
      <c r="AM23" s="58">
        <v>0</v>
      </c>
      <c r="AN23" s="58"/>
      <c r="AO23" s="58"/>
      <c r="AP23" s="58"/>
      <c r="AQ23" s="58"/>
      <c r="AR23" s="58"/>
      <c r="AS23" s="58"/>
      <c r="AT23" s="58">
        <v>135700</v>
      </c>
      <c r="AU23" s="58"/>
      <c r="AV23" s="58"/>
      <c r="AW23" s="58"/>
      <c r="AX23" s="58"/>
      <c r="AY23" s="58"/>
      <c r="AZ23" s="58"/>
      <c r="BA23" s="58"/>
      <c r="BB23" s="59"/>
    </row>
    <row r="24" spans="1:54" x14ac:dyDescent="0.25">
      <c r="A24" s="15" t="s">
        <v>4</v>
      </c>
      <c r="B24" s="15"/>
      <c r="C24" s="15"/>
      <c r="D24" s="16" t="s">
        <v>35</v>
      </c>
      <c r="E24" s="16"/>
      <c r="F24" s="16"/>
      <c r="G24" s="15" t="s">
        <v>36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33">
        <v>0</v>
      </c>
      <c r="AF24" s="15"/>
      <c r="AG24" s="15"/>
      <c r="AH24" s="15"/>
      <c r="AI24" s="15"/>
      <c r="AJ24" s="15"/>
      <c r="AK24" s="15"/>
      <c r="AL24" s="15"/>
      <c r="AM24" s="58">
        <v>0</v>
      </c>
      <c r="AN24" s="58"/>
      <c r="AO24" s="58"/>
      <c r="AP24" s="58"/>
      <c r="AQ24" s="58"/>
      <c r="AR24" s="58"/>
      <c r="AS24" s="58"/>
      <c r="AT24" s="58">
        <v>0</v>
      </c>
      <c r="AU24" s="58"/>
      <c r="AV24" s="58"/>
      <c r="AW24" s="58"/>
      <c r="AX24" s="58"/>
      <c r="AY24" s="58"/>
      <c r="AZ24" s="58"/>
      <c r="BA24" s="58"/>
      <c r="BB24" s="59"/>
    </row>
    <row r="25" spans="1:54" x14ac:dyDescent="0.25">
      <c r="A25" s="15" t="s">
        <v>4</v>
      </c>
      <c r="B25" s="15"/>
      <c r="C25" s="15"/>
      <c r="D25" s="16" t="s">
        <v>37</v>
      </c>
      <c r="E25" s="16"/>
      <c r="F25" s="16"/>
      <c r="G25" s="15" t="s">
        <v>38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33">
        <v>0</v>
      </c>
      <c r="AF25" s="15"/>
      <c r="AG25" s="15"/>
      <c r="AH25" s="15"/>
      <c r="AI25" s="15"/>
      <c r="AJ25" s="15"/>
      <c r="AK25" s="15"/>
      <c r="AL25" s="15"/>
      <c r="AM25" s="58">
        <v>0</v>
      </c>
      <c r="AN25" s="58"/>
      <c r="AO25" s="58"/>
      <c r="AP25" s="58"/>
      <c r="AQ25" s="58"/>
      <c r="AR25" s="58"/>
      <c r="AS25" s="58"/>
      <c r="AT25" s="58">
        <v>40000</v>
      </c>
      <c r="AU25" s="58"/>
      <c r="AV25" s="58"/>
      <c r="AW25" s="58"/>
      <c r="AX25" s="58"/>
      <c r="AY25" s="58"/>
      <c r="AZ25" s="58"/>
      <c r="BA25" s="58"/>
      <c r="BB25" s="59"/>
    </row>
    <row r="26" spans="1:54" x14ac:dyDescent="0.25">
      <c r="A26" s="15" t="s">
        <v>4</v>
      </c>
      <c r="B26" s="15"/>
      <c r="C26" s="15"/>
      <c r="D26" s="16" t="s">
        <v>39</v>
      </c>
      <c r="E26" s="16"/>
      <c r="F26" s="16"/>
      <c r="G26" s="15" t="s">
        <v>40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33">
        <v>0</v>
      </c>
      <c r="AF26" s="15"/>
      <c r="AG26" s="15"/>
      <c r="AH26" s="15"/>
      <c r="AI26" s="15"/>
      <c r="AJ26" s="15"/>
      <c r="AK26" s="15"/>
      <c r="AL26" s="15"/>
      <c r="AM26" s="58">
        <v>0</v>
      </c>
      <c r="AN26" s="58"/>
      <c r="AO26" s="58"/>
      <c r="AP26" s="58"/>
      <c r="AQ26" s="58"/>
      <c r="AR26" s="58"/>
      <c r="AS26" s="58"/>
      <c r="AT26" s="58">
        <v>200000</v>
      </c>
      <c r="AU26" s="58"/>
      <c r="AV26" s="58"/>
      <c r="AW26" s="58"/>
      <c r="AX26" s="58"/>
      <c r="AY26" s="58"/>
      <c r="AZ26" s="58"/>
      <c r="BA26" s="58"/>
      <c r="BB26" s="59"/>
    </row>
    <row r="27" spans="1:54" x14ac:dyDescent="0.25">
      <c r="A27" s="17" t="s">
        <v>4</v>
      </c>
      <c r="B27" s="17"/>
      <c r="C27" s="17"/>
      <c r="D27" s="18" t="s">
        <v>41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34">
        <f>SUM(AE9:AE26)</f>
        <v>9456000</v>
      </c>
      <c r="AF27" s="18"/>
      <c r="AG27" s="18"/>
      <c r="AH27" s="18"/>
      <c r="AI27" s="18"/>
      <c r="AJ27" s="18"/>
      <c r="AK27" s="18"/>
      <c r="AL27" s="18"/>
      <c r="AM27" s="62">
        <v>8994000</v>
      </c>
      <c r="AN27" s="62"/>
      <c r="AO27" s="62"/>
      <c r="AP27" s="62"/>
      <c r="AQ27" s="62"/>
      <c r="AR27" s="62"/>
      <c r="AS27" s="62"/>
      <c r="AT27" s="62">
        <v>7891442.7800000003</v>
      </c>
      <c r="AU27" s="62"/>
      <c r="AV27" s="62"/>
      <c r="AW27" s="62"/>
      <c r="AX27" s="62"/>
      <c r="AY27" s="62"/>
      <c r="AZ27" s="62"/>
      <c r="BA27" s="62"/>
      <c r="BB27" s="63"/>
    </row>
    <row r="28" spans="1:54" x14ac:dyDescent="0.25">
      <c r="A28" s="19"/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35">
        <f>SUM(AE27)</f>
        <v>9456000</v>
      </c>
      <c r="AF28" s="20"/>
      <c r="AG28" s="20"/>
      <c r="AH28" s="20"/>
      <c r="AI28" s="20"/>
      <c r="AJ28" s="20"/>
      <c r="AK28" s="20"/>
      <c r="AL28" s="20"/>
      <c r="AM28" s="60">
        <v>8994000</v>
      </c>
      <c r="AN28" s="60"/>
      <c r="AO28" s="60"/>
      <c r="AP28" s="60"/>
      <c r="AQ28" s="60"/>
      <c r="AR28" s="60"/>
      <c r="AS28" s="60"/>
      <c r="AT28" s="60">
        <v>7891442.7800000003</v>
      </c>
      <c r="AU28" s="60"/>
      <c r="AV28" s="60"/>
      <c r="AW28" s="60"/>
      <c r="AX28" s="60"/>
      <c r="AY28" s="60"/>
      <c r="AZ28" s="60"/>
      <c r="BA28" s="60"/>
      <c r="BB28" s="61"/>
    </row>
    <row r="29" spans="1:54" x14ac:dyDescent="0.25">
      <c r="A29" s="17" t="s">
        <v>42</v>
      </c>
      <c r="B29" s="17"/>
      <c r="C29" s="17"/>
      <c r="D29" s="18" t="s">
        <v>43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34">
        <v>700000</v>
      </c>
      <c r="AF29" s="18"/>
      <c r="AG29" s="18"/>
      <c r="AH29" s="18"/>
      <c r="AI29" s="18"/>
      <c r="AJ29" s="18"/>
      <c r="AK29" s="18"/>
      <c r="AL29" s="18"/>
      <c r="AM29" s="52">
        <v>340000</v>
      </c>
      <c r="AN29" s="52"/>
      <c r="AO29" s="52"/>
      <c r="AP29" s="52"/>
      <c r="AQ29" s="52"/>
      <c r="AR29" s="52"/>
      <c r="AS29" s="52"/>
      <c r="AT29" s="52">
        <v>330005</v>
      </c>
      <c r="AU29" s="52"/>
      <c r="AV29" s="52"/>
      <c r="AW29" s="52"/>
      <c r="AX29" s="52"/>
      <c r="AY29" s="52"/>
      <c r="AZ29" s="52"/>
      <c r="BA29" s="52"/>
      <c r="BB29" s="53"/>
    </row>
    <row r="30" spans="1:54" x14ac:dyDescent="0.25">
      <c r="A30" s="17" t="s">
        <v>44</v>
      </c>
      <c r="B30" s="17"/>
      <c r="C30" s="17"/>
      <c r="D30" s="18" t="s">
        <v>45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34">
        <v>200000</v>
      </c>
      <c r="AF30" s="18"/>
      <c r="AG30" s="18"/>
      <c r="AH30" s="18"/>
      <c r="AI30" s="18"/>
      <c r="AJ30" s="18"/>
      <c r="AK30" s="18"/>
      <c r="AL30" s="18"/>
      <c r="AM30" s="52">
        <v>140000</v>
      </c>
      <c r="AN30" s="52"/>
      <c r="AO30" s="52"/>
      <c r="AP30" s="52"/>
      <c r="AQ30" s="52"/>
      <c r="AR30" s="52"/>
      <c r="AS30" s="52"/>
      <c r="AT30" s="52">
        <v>131981</v>
      </c>
      <c r="AU30" s="52"/>
      <c r="AV30" s="52"/>
      <c r="AW30" s="52"/>
      <c r="AX30" s="52"/>
      <c r="AY30" s="52"/>
      <c r="AZ30" s="52"/>
      <c r="BA30" s="52"/>
      <c r="BB30" s="53"/>
    </row>
    <row r="31" spans="1:54" x14ac:dyDescent="0.25">
      <c r="A31" s="17" t="s">
        <v>46</v>
      </c>
      <c r="B31" s="17"/>
      <c r="C31" s="17"/>
      <c r="D31" s="18" t="s">
        <v>47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34">
        <v>36000</v>
      </c>
      <c r="AF31" s="18"/>
      <c r="AG31" s="18"/>
      <c r="AH31" s="18"/>
      <c r="AI31" s="18"/>
      <c r="AJ31" s="18"/>
      <c r="AK31" s="18"/>
      <c r="AL31" s="18"/>
      <c r="AM31" s="52">
        <v>36000</v>
      </c>
      <c r="AN31" s="52"/>
      <c r="AO31" s="52"/>
      <c r="AP31" s="52"/>
      <c r="AQ31" s="52"/>
      <c r="AR31" s="52"/>
      <c r="AS31" s="52"/>
      <c r="AT31" s="52">
        <v>30346</v>
      </c>
      <c r="AU31" s="52"/>
      <c r="AV31" s="52"/>
      <c r="AW31" s="52"/>
      <c r="AX31" s="52"/>
      <c r="AY31" s="52"/>
      <c r="AZ31" s="52"/>
      <c r="BA31" s="52"/>
      <c r="BB31" s="53"/>
    </row>
    <row r="32" spans="1:54" x14ac:dyDescent="0.25">
      <c r="A32" s="17" t="s">
        <v>48</v>
      </c>
      <c r="B32" s="17"/>
      <c r="C32" s="17"/>
      <c r="D32" s="18" t="s">
        <v>49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34">
        <v>7000</v>
      </c>
      <c r="AF32" s="18"/>
      <c r="AG32" s="18"/>
      <c r="AH32" s="18"/>
      <c r="AI32" s="18"/>
      <c r="AJ32" s="18"/>
      <c r="AK32" s="18"/>
      <c r="AL32" s="18"/>
      <c r="AM32" s="52">
        <v>7000</v>
      </c>
      <c r="AN32" s="52"/>
      <c r="AO32" s="52"/>
      <c r="AP32" s="52"/>
      <c r="AQ32" s="52"/>
      <c r="AR32" s="52"/>
      <c r="AS32" s="52"/>
      <c r="AT32" s="52">
        <v>4804</v>
      </c>
      <c r="AU32" s="52"/>
      <c r="AV32" s="52"/>
      <c r="AW32" s="52"/>
      <c r="AX32" s="52"/>
      <c r="AY32" s="52"/>
      <c r="AZ32" s="52"/>
      <c r="BA32" s="52"/>
      <c r="BB32" s="53"/>
    </row>
    <row r="33" spans="1:54" x14ac:dyDescent="0.25">
      <c r="A33" s="17" t="s">
        <v>50</v>
      </c>
      <c r="B33" s="17"/>
      <c r="C33" s="17"/>
      <c r="D33" s="18" t="s">
        <v>51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34">
        <v>11000</v>
      </c>
      <c r="AF33" s="18"/>
      <c r="AG33" s="18"/>
      <c r="AH33" s="18"/>
      <c r="AI33" s="18"/>
      <c r="AJ33" s="18"/>
      <c r="AK33" s="18"/>
      <c r="AL33" s="18"/>
      <c r="AM33" s="52">
        <v>20000</v>
      </c>
      <c r="AN33" s="52"/>
      <c r="AO33" s="52"/>
      <c r="AP33" s="52"/>
      <c r="AQ33" s="52"/>
      <c r="AR33" s="52"/>
      <c r="AS33" s="52"/>
      <c r="AT33" s="52">
        <v>15500</v>
      </c>
      <c r="AU33" s="52"/>
      <c r="AV33" s="52"/>
      <c r="AW33" s="52"/>
      <c r="AX33" s="52"/>
      <c r="AY33" s="52"/>
      <c r="AZ33" s="52"/>
      <c r="BA33" s="52"/>
      <c r="BB33" s="53"/>
    </row>
    <row r="34" spans="1:54" x14ac:dyDescent="0.25">
      <c r="A34" s="17" t="s">
        <v>52</v>
      </c>
      <c r="B34" s="17"/>
      <c r="C34" s="17"/>
      <c r="D34" s="18" t="s">
        <v>53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34">
        <v>90000</v>
      </c>
      <c r="AF34" s="18"/>
      <c r="AG34" s="18"/>
      <c r="AH34" s="18"/>
      <c r="AI34" s="18"/>
      <c r="AJ34" s="18"/>
      <c r="AK34" s="18"/>
      <c r="AL34" s="18"/>
      <c r="AM34" s="52">
        <v>59000</v>
      </c>
      <c r="AN34" s="52"/>
      <c r="AO34" s="52"/>
      <c r="AP34" s="52"/>
      <c r="AQ34" s="52"/>
      <c r="AR34" s="52"/>
      <c r="AS34" s="52"/>
      <c r="AT34" s="52">
        <v>6435</v>
      </c>
      <c r="AU34" s="52"/>
      <c r="AV34" s="52"/>
      <c r="AW34" s="52"/>
      <c r="AX34" s="52"/>
      <c r="AY34" s="52"/>
      <c r="AZ34" s="52"/>
      <c r="BA34" s="52"/>
      <c r="BB34" s="53"/>
    </row>
    <row r="35" spans="1:54" x14ac:dyDescent="0.25">
      <c r="A35" s="17" t="s">
        <v>54</v>
      </c>
      <c r="B35" s="17"/>
      <c r="C35" s="17"/>
      <c r="D35" s="18" t="s">
        <v>55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34">
        <v>60000</v>
      </c>
      <c r="AF35" s="18"/>
      <c r="AG35" s="18"/>
      <c r="AH35" s="18"/>
      <c r="AI35" s="18"/>
      <c r="AJ35" s="18"/>
      <c r="AK35" s="18"/>
      <c r="AL35" s="18"/>
      <c r="AM35" s="52">
        <v>50000</v>
      </c>
      <c r="AN35" s="52"/>
      <c r="AO35" s="52"/>
      <c r="AP35" s="52"/>
      <c r="AQ35" s="52"/>
      <c r="AR35" s="52"/>
      <c r="AS35" s="52"/>
      <c r="AT35" s="52">
        <v>44393</v>
      </c>
      <c r="AU35" s="52"/>
      <c r="AV35" s="52"/>
      <c r="AW35" s="52"/>
      <c r="AX35" s="52"/>
      <c r="AY35" s="52"/>
      <c r="AZ35" s="52"/>
      <c r="BA35" s="52"/>
      <c r="BB35" s="53"/>
    </row>
    <row r="36" spans="1:54" x14ac:dyDescent="0.25">
      <c r="A36" s="17">
        <v>3745</v>
      </c>
      <c r="B36" s="17"/>
      <c r="C36" s="17"/>
      <c r="D36" s="18" t="s">
        <v>117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34">
        <v>300000</v>
      </c>
      <c r="AF36" s="18"/>
      <c r="AG36" s="18"/>
      <c r="AH36" s="18"/>
      <c r="AI36" s="18"/>
      <c r="AJ36" s="18"/>
      <c r="AK36" s="18"/>
      <c r="AL36" s="18"/>
      <c r="AM36" s="52">
        <v>0</v>
      </c>
      <c r="AN36" s="52"/>
      <c r="AO36" s="52"/>
      <c r="AP36" s="52"/>
      <c r="AQ36" s="52"/>
      <c r="AR36" s="52"/>
      <c r="AS36" s="52"/>
      <c r="AT36" s="52">
        <v>282</v>
      </c>
      <c r="AU36" s="52"/>
      <c r="AV36" s="52"/>
      <c r="AW36" s="52"/>
      <c r="AX36" s="52"/>
      <c r="AY36" s="52"/>
      <c r="AZ36" s="52"/>
      <c r="BA36" s="52"/>
      <c r="BB36" s="53"/>
    </row>
    <row r="37" spans="1:54" x14ac:dyDescent="0.25">
      <c r="A37" s="17" t="s">
        <v>58</v>
      </c>
      <c r="B37" s="17"/>
      <c r="C37" s="17"/>
      <c r="D37" s="18" t="s">
        <v>60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34">
        <v>66000</v>
      </c>
      <c r="AF37" s="18"/>
      <c r="AG37" s="18"/>
      <c r="AH37" s="18"/>
      <c r="AI37" s="18"/>
      <c r="AJ37" s="18"/>
      <c r="AK37" s="18"/>
      <c r="AL37" s="18"/>
      <c r="AM37" s="52">
        <v>66000</v>
      </c>
      <c r="AN37" s="52"/>
      <c r="AO37" s="52"/>
      <c r="AP37" s="52"/>
      <c r="AQ37" s="52"/>
      <c r="AR37" s="52"/>
      <c r="AS37" s="52"/>
      <c r="AT37" s="52">
        <v>36409.4</v>
      </c>
      <c r="AU37" s="52"/>
      <c r="AV37" s="52"/>
      <c r="AW37" s="52"/>
      <c r="AX37" s="52"/>
      <c r="AY37" s="52"/>
      <c r="AZ37" s="52"/>
      <c r="BA37" s="52"/>
      <c r="BB37" s="53"/>
    </row>
    <row r="38" spans="1:54" x14ac:dyDescent="0.25">
      <c r="A38" s="17" t="s">
        <v>61</v>
      </c>
      <c r="B38" s="17"/>
      <c r="C38" s="17"/>
      <c r="D38" s="18" t="s">
        <v>62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34">
        <v>1000</v>
      </c>
      <c r="AF38" s="18"/>
      <c r="AG38" s="18"/>
      <c r="AH38" s="18"/>
      <c r="AI38" s="18"/>
      <c r="AJ38" s="18"/>
      <c r="AK38" s="18"/>
      <c r="AL38" s="18"/>
      <c r="AM38" s="52">
        <v>1000</v>
      </c>
      <c r="AN38" s="52"/>
      <c r="AO38" s="52"/>
      <c r="AP38" s="52"/>
      <c r="AQ38" s="52"/>
      <c r="AR38" s="52"/>
      <c r="AS38" s="52"/>
      <c r="AT38" s="52">
        <v>235.8</v>
      </c>
      <c r="AU38" s="52"/>
      <c r="AV38" s="52"/>
      <c r="AW38" s="52"/>
      <c r="AX38" s="52"/>
      <c r="AY38" s="52"/>
      <c r="AZ38" s="52"/>
      <c r="BA38" s="52"/>
      <c r="BB38" s="53"/>
    </row>
    <row r="39" spans="1:54" x14ac:dyDescent="0.25">
      <c r="A39" s="17" t="s">
        <v>63</v>
      </c>
      <c r="B39" s="17"/>
      <c r="C39" s="17"/>
      <c r="D39" s="18" t="s">
        <v>64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34">
        <v>0</v>
      </c>
      <c r="AF39" s="18"/>
      <c r="AG39" s="18"/>
      <c r="AH39" s="18"/>
      <c r="AI39" s="18"/>
      <c r="AJ39" s="18"/>
      <c r="AK39" s="18"/>
      <c r="AL39" s="18"/>
      <c r="AM39" s="52">
        <v>0</v>
      </c>
      <c r="AN39" s="52"/>
      <c r="AO39" s="52"/>
      <c r="AP39" s="52"/>
      <c r="AQ39" s="52"/>
      <c r="AR39" s="52"/>
      <c r="AS39" s="52"/>
      <c r="AT39" s="52">
        <v>19624</v>
      </c>
      <c r="AU39" s="52"/>
      <c r="AV39" s="52"/>
      <c r="AW39" s="52"/>
      <c r="AX39" s="52"/>
      <c r="AY39" s="52"/>
      <c r="AZ39" s="52"/>
      <c r="BA39" s="52"/>
      <c r="BB39" s="53"/>
    </row>
    <row r="40" spans="1:54" x14ac:dyDescent="0.25">
      <c r="A40" s="17" t="s">
        <v>65</v>
      </c>
      <c r="B40" s="17"/>
      <c r="C40" s="17"/>
      <c r="D40" s="18" t="s">
        <v>66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34">
        <v>152000</v>
      </c>
      <c r="AF40" s="18"/>
      <c r="AG40" s="18"/>
      <c r="AH40" s="18"/>
      <c r="AI40" s="18"/>
      <c r="AJ40" s="18"/>
      <c r="AK40" s="18"/>
      <c r="AL40" s="18"/>
      <c r="AM40" s="52">
        <v>487000</v>
      </c>
      <c r="AN40" s="52"/>
      <c r="AO40" s="52"/>
      <c r="AP40" s="52"/>
      <c r="AQ40" s="52"/>
      <c r="AR40" s="52"/>
      <c r="AS40" s="52"/>
      <c r="AT40" s="52">
        <v>0</v>
      </c>
      <c r="AU40" s="52"/>
      <c r="AV40" s="52"/>
      <c r="AW40" s="52"/>
      <c r="AX40" s="52"/>
      <c r="AY40" s="52"/>
      <c r="AZ40" s="52"/>
      <c r="BA40" s="52"/>
      <c r="BB40" s="53"/>
    </row>
    <row r="41" spans="1:54" x14ac:dyDescent="0.25">
      <c r="A41" s="21" t="s">
        <v>67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36">
        <v>11079000</v>
      </c>
      <c r="AF41" s="21"/>
      <c r="AG41" s="21"/>
      <c r="AH41" s="21"/>
      <c r="AI41" s="21"/>
      <c r="AJ41" s="21"/>
      <c r="AK41" s="21"/>
      <c r="AL41" s="21"/>
      <c r="AM41" s="54">
        <v>10200000</v>
      </c>
      <c r="AN41" s="54"/>
      <c r="AO41" s="54"/>
      <c r="AP41" s="54"/>
      <c r="AQ41" s="54"/>
      <c r="AR41" s="54"/>
      <c r="AS41" s="54"/>
      <c r="AT41" s="54">
        <v>8511457.9800000004</v>
      </c>
      <c r="AU41" s="54"/>
      <c r="AV41" s="54"/>
      <c r="AW41" s="54"/>
      <c r="AX41" s="54"/>
      <c r="AY41" s="54"/>
      <c r="AZ41" s="54"/>
      <c r="BA41" s="54"/>
      <c r="BB41" s="55"/>
    </row>
    <row r="42" spans="1:5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28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6"/>
      <c r="AU42" s="46"/>
      <c r="AV42" s="46"/>
      <c r="AW42" s="46"/>
      <c r="AX42" s="46"/>
      <c r="AY42" s="46"/>
      <c r="AZ42" s="46"/>
      <c r="BA42" s="46"/>
      <c r="BB42" s="47"/>
    </row>
    <row r="43" spans="1:5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29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48"/>
    </row>
    <row r="44" spans="1:54" ht="16.5" x14ac:dyDescent="0.25">
      <c r="A44" s="9" t="s">
        <v>68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30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49"/>
      <c r="AU44" s="49"/>
      <c r="AV44" s="49"/>
      <c r="AW44" s="49"/>
      <c r="AX44" s="49"/>
      <c r="AY44" s="49"/>
      <c r="AZ44" s="49"/>
      <c r="BA44" s="49"/>
      <c r="BB44" s="50"/>
    </row>
    <row r="45" spans="1:54" x14ac:dyDescent="0.25">
      <c r="A45" s="10" t="s">
        <v>1</v>
      </c>
      <c r="B45" s="10"/>
      <c r="C45" s="10"/>
      <c r="D45" s="10" t="s">
        <v>3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39" t="s">
        <v>119</v>
      </c>
      <c r="AF45" s="10"/>
      <c r="AG45" s="10"/>
      <c r="AH45" s="10"/>
      <c r="AI45" s="10"/>
      <c r="AJ45" s="10"/>
      <c r="AK45" s="10"/>
      <c r="AL45" s="10"/>
      <c r="AM45" s="11"/>
      <c r="AN45" s="11"/>
      <c r="AO45" s="11"/>
      <c r="AP45" s="11"/>
      <c r="AQ45" s="11"/>
      <c r="AR45" s="11"/>
      <c r="AS45" s="40" t="s">
        <v>123</v>
      </c>
      <c r="AT45" s="11"/>
      <c r="AU45" s="11"/>
      <c r="AV45" s="11"/>
      <c r="AW45" s="11"/>
      <c r="AX45" s="11"/>
      <c r="AY45" s="11"/>
      <c r="AZ45" s="11"/>
      <c r="BA45" s="11"/>
      <c r="BB45" s="41" t="s">
        <v>120</v>
      </c>
    </row>
    <row r="46" spans="1:5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31"/>
      <c r="AF46" s="12"/>
      <c r="AG46" s="12"/>
      <c r="AH46" s="12"/>
      <c r="AI46" s="12"/>
      <c r="AJ46" s="12"/>
      <c r="AK46" s="12"/>
      <c r="AL46" s="12"/>
      <c r="AM46" s="13"/>
      <c r="AN46" s="13"/>
      <c r="AO46" s="13"/>
      <c r="AP46" s="13"/>
      <c r="AQ46" s="13"/>
      <c r="AR46" s="13"/>
      <c r="AS46" s="13"/>
      <c r="AT46" s="42"/>
      <c r="AU46" s="42"/>
      <c r="AV46" s="42"/>
      <c r="AW46" s="42"/>
      <c r="AX46" s="42"/>
      <c r="AY46" s="42"/>
      <c r="AZ46" s="42"/>
      <c r="BA46" s="42"/>
      <c r="BB46" s="43"/>
    </row>
    <row r="47" spans="1:5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2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44"/>
      <c r="AU47" s="44"/>
      <c r="AV47" s="44"/>
      <c r="AW47" s="44"/>
      <c r="AX47" s="44"/>
      <c r="AY47" s="44"/>
      <c r="AZ47" s="44"/>
      <c r="BA47" s="44"/>
      <c r="BB47" s="45"/>
    </row>
    <row r="48" spans="1:54" x14ac:dyDescent="0.25">
      <c r="A48" s="17">
        <v>1032</v>
      </c>
      <c r="B48" s="17"/>
      <c r="C48" s="17"/>
      <c r="D48" s="18" t="s">
        <v>121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34">
        <v>1295000</v>
      </c>
      <c r="AF48" s="18"/>
      <c r="AG48" s="18"/>
      <c r="AH48" s="18"/>
      <c r="AI48" s="18"/>
      <c r="AJ48" s="18"/>
      <c r="AK48" s="18"/>
      <c r="AL48" s="18"/>
      <c r="AM48" s="52">
        <v>1000000</v>
      </c>
      <c r="AN48" s="52"/>
      <c r="AO48" s="52"/>
      <c r="AP48" s="52"/>
      <c r="AQ48" s="52"/>
      <c r="AR48" s="52"/>
      <c r="AS48" s="52"/>
      <c r="AT48" s="52">
        <v>677828.19</v>
      </c>
      <c r="AU48" s="52"/>
      <c r="AV48" s="52"/>
      <c r="AW48" s="52"/>
      <c r="AX48" s="52"/>
      <c r="AY48" s="52"/>
      <c r="AZ48" s="52"/>
      <c r="BA48" s="52"/>
      <c r="BB48" s="53"/>
    </row>
    <row r="49" spans="1:54" x14ac:dyDescent="0.25">
      <c r="A49" s="17" t="s">
        <v>69</v>
      </c>
      <c r="B49" s="17"/>
      <c r="C49" s="17"/>
      <c r="D49" s="18" t="s">
        <v>70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34">
        <v>600000</v>
      </c>
      <c r="AF49" s="18"/>
      <c r="AG49" s="18"/>
      <c r="AH49" s="18"/>
      <c r="AI49" s="18"/>
      <c r="AJ49" s="18"/>
      <c r="AK49" s="18"/>
      <c r="AL49" s="18"/>
      <c r="AM49" s="52">
        <v>1000000</v>
      </c>
      <c r="AN49" s="52"/>
      <c r="AO49" s="52"/>
      <c r="AP49" s="52"/>
      <c r="AQ49" s="52"/>
      <c r="AR49" s="52"/>
      <c r="AS49" s="52"/>
      <c r="AT49" s="52">
        <v>677828.19</v>
      </c>
      <c r="AU49" s="52"/>
      <c r="AV49" s="52"/>
      <c r="AW49" s="52"/>
      <c r="AX49" s="52"/>
      <c r="AY49" s="52"/>
      <c r="AZ49" s="52"/>
      <c r="BA49" s="52"/>
      <c r="BB49" s="53"/>
    </row>
    <row r="50" spans="1:54" x14ac:dyDescent="0.25">
      <c r="A50" s="17" t="s">
        <v>71</v>
      </c>
      <c r="B50" s="17"/>
      <c r="C50" s="17"/>
      <c r="D50" s="18" t="s">
        <v>72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34">
        <v>8000</v>
      </c>
      <c r="AF50" s="18"/>
      <c r="AG50" s="18"/>
      <c r="AH50" s="18"/>
      <c r="AI50" s="18"/>
      <c r="AJ50" s="18"/>
      <c r="AK50" s="18"/>
      <c r="AL50" s="18"/>
      <c r="AM50" s="52">
        <v>0</v>
      </c>
      <c r="AN50" s="52"/>
      <c r="AO50" s="52"/>
      <c r="AP50" s="52"/>
      <c r="AQ50" s="52"/>
      <c r="AR50" s="52"/>
      <c r="AS50" s="52"/>
      <c r="AT50" s="52">
        <v>7380</v>
      </c>
      <c r="AU50" s="52"/>
      <c r="AV50" s="52"/>
      <c r="AW50" s="52"/>
      <c r="AX50" s="52"/>
      <c r="AY50" s="52"/>
      <c r="AZ50" s="52"/>
      <c r="BA50" s="52"/>
      <c r="BB50" s="53"/>
    </row>
    <row r="51" spans="1:54" x14ac:dyDescent="0.25">
      <c r="A51" s="17" t="s">
        <v>42</v>
      </c>
      <c r="B51" s="17"/>
      <c r="C51" s="17"/>
      <c r="D51" s="18" t="s">
        <v>43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34">
        <v>612000</v>
      </c>
      <c r="AF51" s="18"/>
      <c r="AG51" s="18"/>
      <c r="AH51" s="18"/>
      <c r="AI51" s="18"/>
      <c r="AJ51" s="18"/>
      <c r="AK51" s="18"/>
      <c r="AL51" s="18"/>
      <c r="AM51" s="52">
        <v>3141000</v>
      </c>
      <c r="AN51" s="52"/>
      <c r="AO51" s="52"/>
      <c r="AP51" s="52"/>
      <c r="AQ51" s="52"/>
      <c r="AR51" s="52"/>
      <c r="AS51" s="52"/>
      <c r="AT51" s="52">
        <v>1080809.47</v>
      </c>
      <c r="AU51" s="52"/>
      <c r="AV51" s="52"/>
      <c r="AW51" s="52"/>
      <c r="AX51" s="52"/>
      <c r="AY51" s="52"/>
      <c r="AZ51" s="52"/>
      <c r="BA51" s="52"/>
      <c r="BB51" s="53"/>
    </row>
    <row r="52" spans="1:54" x14ac:dyDescent="0.25">
      <c r="A52" s="17" t="s">
        <v>44</v>
      </c>
      <c r="B52" s="17"/>
      <c r="C52" s="17"/>
      <c r="D52" s="18" t="s">
        <v>45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34">
        <v>994000</v>
      </c>
      <c r="AF52" s="18"/>
      <c r="AG52" s="18"/>
      <c r="AH52" s="18"/>
      <c r="AI52" s="18"/>
      <c r="AJ52" s="18"/>
      <c r="AK52" s="18"/>
      <c r="AL52" s="18"/>
      <c r="AM52" s="52">
        <v>380000</v>
      </c>
      <c r="AN52" s="52"/>
      <c r="AO52" s="52"/>
      <c r="AP52" s="52"/>
      <c r="AQ52" s="52"/>
      <c r="AR52" s="52"/>
      <c r="AS52" s="52"/>
      <c r="AT52" s="52">
        <v>95008.33</v>
      </c>
      <c r="AU52" s="52"/>
      <c r="AV52" s="52"/>
      <c r="AW52" s="52"/>
      <c r="AX52" s="52"/>
      <c r="AY52" s="52"/>
      <c r="AZ52" s="52"/>
      <c r="BA52" s="52"/>
      <c r="BB52" s="53"/>
    </row>
    <row r="53" spans="1:54" x14ac:dyDescent="0.25">
      <c r="A53" s="17" t="s">
        <v>73</v>
      </c>
      <c r="B53" s="17"/>
      <c r="C53" s="17"/>
      <c r="D53" s="18" t="s">
        <v>74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34">
        <v>130000</v>
      </c>
      <c r="AF53" s="18"/>
      <c r="AG53" s="18"/>
      <c r="AH53" s="18"/>
      <c r="AI53" s="18"/>
      <c r="AJ53" s="18"/>
      <c r="AK53" s="18"/>
      <c r="AL53" s="18"/>
      <c r="AM53" s="52">
        <v>40000</v>
      </c>
      <c r="AN53" s="52"/>
      <c r="AO53" s="52"/>
      <c r="AP53" s="52"/>
      <c r="AQ53" s="52"/>
      <c r="AR53" s="52"/>
      <c r="AS53" s="52"/>
      <c r="AT53" s="52">
        <v>32200</v>
      </c>
      <c r="AU53" s="52"/>
      <c r="AV53" s="52"/>
      <c r="AW53" s="52"/>
      <c r="AX53" s="52"/>
      <c r="AY53" s="52"/>
      <c r="AZ53" s="52"/>
      <c r="BA53" s="52"/>
      <c r="BB53" s="53"/>
    </row>
    <row r="54" spans="1:54" x14ac:dyDescent="0.25">
      <c r="A54" s="17" t="s">
        <v>59</v>
      </c>
      <c r="B54" s="17"/>
      <c r="C54" s="17"/>
      <c r="D54" s="18" t="s">
        <v>75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34">
        <v>5000</v>
      </c>
      <c r="AF54" s="18"/>
      <c r="AG54" s="18"/>
      <c r="AH54" s="18"/>
      <c r="AI54" s="18"/>
      <c r="AJ54" s="18"/>
      <c r="AK54" s="18"/>
      <c r="AL54" s="18"/>
      <c r="AM54" s="52">
        <v>6000</v>
      </c>
      <c r="AN54" s="52"/>
      <c r="AO54" s="52"/>
      <c r="AP54" s="52"/>
      <c r="AQ54" s="52"/>
      <c r="AR54" s="52"/>
      <c r="AS54" s="52"/>
      <c r="AT54" s="52">
        <v>3200</v>
      </c>
      <c r="AU54" s="52"/>
      <c r="AV54" s="52"/>
      <c r="AW54" s="52"/>
      <c r="AX54" s="52"/>
      <c r="AY54" s="52"/>
      <c r="AZ54" s="52"/>
      <c r="BA54" s="52"/>
      <c r="BB54" s="53"/>
    </row>
    <row r="55" spans="1:54" x14ac:dyDescent="0.25">
      <c r="A55" s="22">
        <v>3314</v>
      </c>
      <c r="B55" s="22"/>
      <c r="C55" s="22"/>
      <c r="D55" s="23" t="s">
        <v>118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37">
        <v>25000</v>
      </c>
      <c r="AF55" s="23"/>
      <c r="AG55" s="23"/>
      <c r="AH55" s="23"/>
      <c r="AI55" s="23"/>
      <c r="AJ55" s="23"/>
      <c r="AK55" s="23"/>
      <c r="AL55" s="23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51"/>
    </row>
    <row r="56" spans="1:54" x14ac:dyDescent="0.25">
      <c r="A56" s="17" t="s">
        <v>76</v>
      </c>
      <c r="B56" s="17"/>
      <c r="C56" s="17"/>
      <c r="D56" s="18" t="s">
        <v>77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34">
        <v>113000</v>
      </c>
      <c r="AF56" s="18"/>
      <c r="AG56" s="18"/>
      <c r="AH56" s="18"/>
      <c r="AI56" s="18"/>
      <c r="AJ56" s="18"/>
      <c r="AK56" s="18"/>
      <c r="AL56" s="18"/>
      <c r="AM56" s="52">
        <v>110000</v>
      </c>
      <c r="AN56" s="52"/>
      <c r="AO56" s="52"/>
      <c r="AP56" s="52"/>
      <c r="AQ56" s="52"/>
      <c r="AR56" s="52"/>
      <c r="AS56" s="52"/>
      <c r="AT56" s="52">
        <v>30677</v>
      </c>
      <c r="AU56" s="52"/>
      <c r="AV56" s="52"/>
      <c r="AW56" s="52"/>
      <c r="AX56" s="52"/>
      <c r="AY56" s="52"/>
      <c r="AZ56" s="52"/>
      <c r="BA56" s="52"/>
      <c r="BB56" s="53"/>
    </row>
    <row r="57" spans="1:54" x14ac:dyDescent="0.25">
      <c r="A57" s="17" t="s">
        <v>78</v>
      </c>
      <c r="B57" s="17"/>
      <c r="C57" s="17"/>
      <c r="D57" s="18" t="s">
        <v>79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34">
        <v>20000</v>
      </c>
      <c r="AF57" s="18"/>
      <c r="AG57" s="18"/>
      <c r="AH57" s="18"/>
      <c r="AI57" s="18"/>
      <c r="AJ57" s="18"/>
      <c r="AK57" s="18"/>
      <c r="AL57" s="18"/>
      <c r="AM57" s="52">
        <v>85000</v>
      </c>
      <c r="AN57" s="52"/>
      <c r="AO57" s="52"/>
      <c r="AP57" s="52"/>
      <c r="AQ57" s="52"/>
      <c r="AR57" s="52"/>
      <c r="AS57" s="52"/>
      <c r="AT57" s="52">
        <v>138524</v>
      </c>
      <c r="AU57" s="52"/>
      <c r="AV57" s="52"/>
      <c r="AW57" s="52"/>
      <c r="AX57" s="52"/>
      <c r="AY57" s="52"/>
      <c r="AZ57" s="52"/>
      <c r="BA57" s="52"/>
      <c r="BB57" s="53"/>
    </row>
    <row r="58" spans="1:54" x14ac:dyDescent="0.25">
      <c r="A58" s="17" t="s">
        <v>80</v>
      </c>
      <c r="B58" s="17"/>
      <c r="C58" s="17"/>
      <c r="D58" s="18" t="s">
        <v>81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34">
        <v>30000</v>
      </c>
      <c r="AF58" s="18"/>
      <c r="AG58" s="18"/>
      <c r="AH58" s="18"/>
      <c r="AI58" s="18"/>
      <c r="AJ58" s="18"/>
      <c r="AK58" s="18"/>
      <c r="AL58" s="18"/>
      <c r="AM58" s="52">
        <v>30000</v>
      </c>
      <c r="AN58" s="52"/>
      <c r="AO58" s="52"/>
      <c r="AP58" s="52"/>
      <c r="AQ58" s="52"/>
      <c r="AR58" s="52"/>
      <c r="AS58" s="52"/>
      <c r="AT58" s="52">
        <v>50869</v>
      </c>
      <c r="AU58" s="52"/>
      <c r="AV58" s="52"/>
      <c r="AW58" s="52"/>
      <c r="AX58" s="52"/>
      <c r="AY58" s="52"/>
      <c r="AZ58" s="52"/>
      <c r="BA58" s="52"/>
      <c r="BB58" s="53"/>
    </row>
    <row r="59" spans="1:54" x14ac:dyDescent="0.25">
      <c r="A59" s="17" t="s">
        <v>82</v>
      </c>
      <c r="B59" s="17"/>
      <c r="C59" s="17"/>
      <c r="D59" s="18" t="s">
        <v>83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34">
        <v>20000</v>
      </c>
      <c r="AF59" s="18"/>
      <c r="AG59" s="18"/>
      <c r="AH59" s="18"/>
      <c r="AI59" s="18"/>
      <c r="AJ59" s="18"/>
      <c r="AK59" s="18"/>
      <c r="AL59" s="18"/>
      <c r="AM59" s="52">
        <v>25000</v>
      </c>
      <c r="AN59" s="52"/>
      <c r="AO59" s="52"/>
      <c r="AP59" s="52"/>
      <c r="AQ59" s="52"/>
      <c r="AR59" s="52"/>
      <c r="AS59" s="52"/>
      <c r="AT59" s="52">
        <v>13964.5</v>
      </c>
      <c r="AU59" s="52"/>
      <c r="AV59" s="52"/>
      <c r="AW59" s="52"/>
      <c r="AX59" s="52"/>
      <c r="AY59" s="52"/>
      <c r="AZ59" s="52"/>
      <c r="BA59" s="52"/>
      <c r="BB59" s="53"/>
    </row>
    <row r="60" spans="1:54" x14ac:dyDescent="0.25">
      <c r="A60" s="17" t="s">
        <v>84</v>
      </c>
      <c r="B60" s="17"/>
      <c r="C60" s="17"/>
      <c r="D60" s="18" t="s">
        <v>85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34">
        <v>139000</v>
      </c>
      <c r="AF60" s="18"/>
      <c r="AG60" s="18"/>
      <c r="AH60" s="18"/>
      <c r="AI60" s="18"/>
      <c r="AJ60" s="18"/>
      <c r="AK60" s="18"/>
      <c r="AL60" s="18"/>
      <c r="AM60" s="52">
        <v>180000</v>
      </c>
      <c r="AN60" s="52"/>
      <c r="AO60" s="52"/>
      <c r="AP60" s="52"/>
      <c r="AQ60" s="52"/>
      <c r="AR60" s="52"/>
      <c r="AS60" s="52"/>
      <c r="AT60" s="52">
        <v>490145.3</v>
      </c>
      <c r="AU60" s="52"/>
      <c r="AV60" s="52"/>
      <c r="AW60" s="52"/>
      <c r="AX60" s="52"/>
      <c r="AY60" s="52"/>
      <c r="AZ60" s="52"/>
      <c r="BA60" s="52"/>
      <c r="BB60" s="53"/>
    </row>
    <row r="61" spans="1:54" x14ac:dyDescent="0.25">
      <c r="A61" s="17" t="s">
        <v>86</v>
      </c>
      <c r="B61" s="17"/>
      <c r="C61" s="17"/>
      <c r="D61" s="18" t="s">
        <v>87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34">
        <v>25000</v>
      </c>
      <c r="AF61" s="18"/>
      <c r="AG61" s="18"/>
      <c r="AH61" s="18"/>
      <c r="AI61" s="18"/>
      <c r="AJ61" s="18"/>
      <c r="AK61" s="18"/>
      <c r="AL61" s="18"/>
      <c r="AM61" s="52">
        <v>50000</v>
      </c>
      <c r="AN61" s="52"/>
      <c r="AO61" s="52"/>
      <c r="AP61" s="52"/>
      <c r="AQ61" s="52"/>
      <c r="AR61" s="52"/>
      <c r="AS61" s="52"/>
      <c r="AT61" s="52">
        <v>61792</v>
      </c>
      <c r="AU61" s="52"/>
      <c r="AV61" s="52"/>
      <c r="AW61" s="52"/>
      <c r="AX61" s="52"/>
      <c r="AY61" s="52"/>
      <c r="AZ61" s="52"/>
      <c r="BA61" s="52"/>
      <c r="BB61" s="53"/>
    </row>
    <row r="62" spans="1:54" x14ac:dyDescent="0.25">
      <c r="A62" s="17" t="s">
        <v>88</v>
      </c>
      <c r="B62" s="17"/>
      <c r="C62" s="17"/>
      <c r="D62" s="18" t="s">
        <v>89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34">
        <v>188000</v>
      </c>
      <c r="AF62" s="18"/>
      <c r="AG62" s="18"/>
      <c r="AH62" s="18"/>
      <c r="AI62" s="18"/>
      <c r="AJ62" s="18"/>
      <c r="AK62" s="18"/>
      <c r="AL62" s="18"/>
      <c r="AM62" s="52">
        <v>60000</v>
      </c>
      <c r="AN62" s="52"/>
      <c r="AO62" s="52"/>
      <c r="AP62" s="52"/>
      <c r="AQ62" s="52"/>
      <c r="AR62" s="52"/>
      <c r="AS62" s="52"/>
      <c r="AT62" s="52">
        <v>76993</v>
      </c>
      <c r="AU62" s="52"/>
      <c r="AV62" s="52"/>
      <c r="AW62" s="52"/>
      <c r="AX62" s="52"/>
      <c r="AY62" s="52"/>
      <c r="AZ62" s="52"/>
      <c r="BA62" s="52"/>
      <c r="BB62" s="53"/>
    </row>
    <row r="63" spans="1:54" x14ac:dyDescent="0.25">
      <c r="A63" s="17" t="s">
        <v>90</v>
      </c>
      <c r="B63" s="17"/>
      <c r="C63" s="17"/>
      <c r="D63" s="18" t="s">
        <v>91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34">
        <v>120000</v>
      </c>
      <c r="AF63" s="18"/>
      <c r="AG63" s="18"/>
      <c r="AH63" s="18"/>
      <c r="AI63" s="18"/>
      <c r="AJ63" s="18"/>
      <c r="AK63" s="18"/>
      <c r="AL63" s="18"/>
      <c r="AM63" s="52">
        <v>140000</v>
      </c>
      <c r="AN63" s="52"/>
      <c r="AO63" s="52"/>
      <c r="AP63" s="52"/>
      <c r="AQ63" s="52"/>
      <c r="AR63" s="52"/>
      <c r="AS63" s="52"/>
      <c r="AT63" s="52">
        <v>85732</v>
      </c>
      <c r="AU63" s="52"/>
      <c r="AV63" s="52"/>
      <c r="AW63" s="52"/>
      <c r="AX63" s="52"/>
      <c r="AY63" s="52"/>
      <c r="AZ63" s="52"/>
      <c r="BA63" s="52"/>
      <c r="BB63" s="53"/>
    </row>
    <row r="64" spans="1:54" x14ac:dyDescent="0.25">
      <c r="A64" s="17" t="s">
        <v>92</v>
      </c>
      <c r="B64" s="17"/>
      <c r="C64" s="17"/>
      <c r="D64" s="18" t="s">
        <v>93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34">
        <v>50000</v>
      </c>
      <c r="AF64" s="18"/>
      <c r="AG64" s="18"/>
      <c r="AH64" s="18"/>
      <c r="AI64" s="18"/>
      <c r="AJ64" s="18"/>
      <c r="AK64" s="18"/>
      <c r="AL64" s="18"/>
      <c r="AM64" s="52">
        <v>100000</v>
      </c>
      <c r="AN64" s="52"/>
      <c r="AO64" s="52"/>
      <c r="AP64" s="52"/>
      <c r="AQ64" s="52"/>
      <c r="AR64" s="52"/>
      <c r="AS64" s="52"/>
      <c r="AT64" s="52">
        <v>68432.320000000007</v>
      </c>
      <c r="AU64" s="52"/>
      <c r="AV64" s="52"/>
      <c r="AW64" s="52"/>
      <c r="AX64" s="52"/>
      <c r="AY64" s="52"/>
      <c r="AZ64" s="52"/>
      <c r="BA64" s="52"/>
      <c r="BB64" s="53"/>
    </row>
    <row r="65" spans="1:54" x14ac:dyDescent="0.25">
      <c r="A65" s="17" t="s">
        <v>46</v>
      </c>
      <c r="B65" s="17"/>
      <c r="C65" s="17"/>
      <c r="D65" s="18" t="s">
        <v>47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34">
        <v>20000</v>
      </c>
      <c r="AF65" s="18"/>
      <c r="AG65" s="18"/>
      <c r="AH65" s="18"/>
      <c r="AI65" s="18"/>
      <c r="AJ65" s="18"/>
      <c r="AK65" s="18"/>
      <c r="AL65" s="18"/>
      <c r="AM65" s="52">
        <v>20000</v>
      </c>
      <c r="AN65" s="52"/>
      <c r="AO65" s="52"/>
      <c r="AP65" s="52"/>
      <c r="AQ65" s="52"/>
      <c r="AR65" s="52"/>
      <c r="AS65" s="52"/>
      <c r="AT65" s="52">
        <v>17871</v>
      </c>
      <c r="AU65" s="52"/>
      <c r="AV65" s="52"/>
      <c r="AW65" s="52"/>
      <c r="AX65" s="52"/>
      <c r="AY65" s="52"/>
      <c r="AZ65" s="52"/>
      <c r="BA65" s="52"/>
      <c r="BB65" s="53"/>
    </row>
    <row r="66" spans="1:54" x14ac:dyDescent="0.25">
      <c r="A66" s="17" t="s">
        <v>48</v>
      </c>
      <c r="B66" s="17"/>
      <c r="C66" s="17"/>
      <c r="D66" s="18" t="s">
        <v>49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34">
        <v>239000</v>
      </c>
      <c r="AF66" s="18"/>
      <c r="AG66" s="18"/>
      <c r="AH66" s="18"/>
      <c r="AI66" s="18"/>
      <c r="AJ66" s="18"/>
      <c r="AK66" s="18"/>
      <c r="AL66" s="18"/>
      <c r="AM66" s="52">
        <v>170000</v>
      </c>
      <c r="AN66" s="52"/>
      <c r="AO66" s="52"/>
      <c r="AP66" s="52"/>
      <c r="AQ66" s="52"/>
      <c r="AR66" s="52"/>
      <c r="AS66" s="52"/>
      <c r="AT66" s="52">
        <v>156424</v>
      </c>
      <c r="AU66" s="52"/>
      <c r="AV66" s="52"/>
      <c r="AW66" s="52"/>
      <c r="AX66" s="52"/>
      <c r="AY66" s="52"/>
      <c r="AZ66" s="52"/>
      <c r="BA66" s="52"/>
      <c r="BB66" s="53"/>
    </row>
    <row r="67" spans="1:54" x14ac:dyDescent="0.25">
      <c r="A67" s="17" t="s">
        <v>94</v>
      </c>
      <c r="B67" s="17"/>
      <c r="C67" s="17"/>
      <c r="D67" s="18" t="s">
        <v>95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34">
        <v>600000</v>
      </c>
      <c r="AF67" s="18"/>
      <c r="AG67" s="18"/>
      <c r="AH67" s="18"/>
      <c r="AI67" s="18"/>
      <c r="AJ67" s="18"/>
      <c r="AK67" s="18"/>
      <c r="AL67" s="18"/>
      <c r="AM67" s="52">
        <v>230000</v>
      </c>
      <c r="AN67" s="52"/>
      <c r="AO67" s="52"/>
      <c r="AP67" s="52"/>
      <c r="AQ67" s="52"/>
      <c r="AR67" s="52"/>
      <c r="AS67" s="52"/>
      <c r="AT67" s="52">
        <v>166325.66</v>
      </c>
      <c r="AU67" s="52"/>
      <c r="AV67" s="52"/>
      <c r="AW67" s="52"/>
      <c r="AX67" s="52"/>
      <c r="AY67" s="52"/>
      <c r="AZ67" s="52"/>
      <c r="BA67" s="52"/>
      <c r="BB67" s="53"/>
    </row>
    <row r="68" spans="1:54" x14ac:dyDescent="0.25">
      <c r="A68" s="17" t="s">
        <v>50</v>
      </c>
      <c r="B68" s="17"/>
      <c r="C68" s="17"/>
      <c r="D68" s="18" t="s">
        <v>51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34">
        <v>25000</v>
      </c>
      <c r="AF68" s="18"/>
      <c r="AG68" s="18"/>
      <c r="AH68" s="18"/>
      <c r="AI68" s="18"/>
      <c r="AJ68" s="18"/>
      <c r="AK68" s="18"/>
      <c r="AL68" s="18"/>
      <c r="AM68" s="52">
        <v>50000</v>
      </c>
      <c r="AN68" s="52"/>
      <c r="AO68" s="52"/>
      <c r="AP68" s="52"/>
      <c r="AQ68" s="52"/>
      <c r="AR68" s="52"/>
      <c r="AS68" s="52"/>
      <c r="AT68" s="52">
        <v>20156</v>
      </c>
      <c r="AU68" s="52"/>
      <c r="AV68" s="52"/>
      <c r="AW68" s="52"/>
      <c r="AX68" s="52"/>
      <c r="AY68" s="52"/>
      <c r="AZ68" s="52"/>
      <c r="BA68" s="52"/>
      <c r="BB68" s="53"/>
    </row>
    <row r="69" spans="1:54" x14ac:dyDescent="0.25">
      <c r="A69" s="17" t="s">
        <v>96</v>
      </c>
      <c r="B69" s="17"/>
      <c r="C69" s="17"/>
      <c r="D69" s="18" t="s">
        <v>97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34">
        <v>150000</v>
      </c>
      <c r="AF69" s="18"/>
      <c r="AG69" s="18"/>
      <c r="AH69" s="18"/>
      <c r="AI69" s="18"/>
      <c r="AJ69" s="18"/>
      <c r="AK69" s="18"/>
      <c r="AL69" s="18"/>
      <c r="AM69" s="52">
        <v>150000</v>
      </c>
      <c r="AN69" s="52"/>
      <c r="AO69" s="52"/>
      <c r="AP69" s="52"/>
      <c r="AQ69" s="52"/>
      <c r="AR69" s="52"/>
      <c r="AS69" s="52"/>
      <c r="AT69" s="52">
        <v>0</v>
      </c>
      <c r="AU69" s="52"/>
      <c r="AV69" s="52"/>
      <c r="AW69" s="52"/>
      <c r="AX69" s="52"/>
      <c r="AY69" s="52"/>
      <c r="AZ69" s="52"/>
      <c r="BA69" s="52"/>
      <c r="BB69" s="53"/>
    </row>
    <row r="70" spans="1:54" x14ac:dyDescent="0.25">
      <c r="A70" s="17" t="s">
        <v>52</v>
      </c>
      <c r="B70" s="17"/>
      <c r="C70" s="17"/>
      <c r="D70" s="18" t="s">
        <v>53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34">
        <v>83000</v>
      </c>
      <c r="AF70" s="18"/>
      <c r="AG70" s="18"/>
      <c r="AH70" s="18"/>
      <c r="AI70" s="18"/>
      <c r="AJ70" s="18"/>
      <c r="AK70" s="18"/>
      <c r="AL70" s="18"/>
      <c r="AM70" s="52">
        <v>100000</v>
      </c>
      <c r="AN70" s="52"/>
      <c r="AO70" s="52"/>
      <c r="AP70" s="52"/>
      <c r="AQ70" s="52"/>
      <c r="AR70" s="52"/>
      <c r="AS70" s="52"/>
      <c r="AT70" s="52">
        <v>52382</v>
      </c>
      <c r="AU70" s="52"/>
      <c r="AV70" s="52"/>
      <c r="AW70" s="52"/>
      <c r="AX70" s="52"/>
      <c r="AY70" s="52"/>
      <c r="AZ70" s="52"/>
      <c r="BA70" s="52"/>
      <c r="BB70" s="53"/>
    </row>
    <row r="71" spans="1:54" x14ac:dyDescent="0.25">
      <c r="A71" s="17" t="s">
        <v>98</v>
      </c>
      <c r="B71" s="17"/>
      <c r="C71" s="17"/>
      <c r="D71" s="18" t="s">
        <v>99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34">
        <v>490000</v>
      </c>
      <c r="AF71" s="18"/>
      <c r="AG71" s="18"/>
      <c r="AH71" s="18"/>
      <c r="AI71" s="18"/>
      <c r="AJ71" s="18"/>
      <c r="AK71" s="18"/>
      <c r="AL71" s="18"/>
      <c r="AM71" s="52">
        <v>380000</v>
      </c>
      <c r="AN71" s="52"/>
      <c r="AO71" s="52"/>
      <c r="AP71" s="52"/>
      <c r="AQ71" s="52"/>
      <c r="AR71" s="52"/>
      <c r="AS71" s="52"/>
      <c r="AT71" s="52">
        <v>289349</v>
      </c>
      <c r="AU71" s="52"/>
      <c r="AV71" s="52"/>
      <c r="AW71" s="52"/>
      <c r="AX71" s="52"/>
      <c r="AY71" s="52"/>
      <c r="AZ71" s="52"/>
      <c r="BA71" s="52"/>
      <c r="BB71" s="53"/>
    </row>
    <row r="72" spans="1:54" x14ac:dyDescent="0.25">
      <c r="A72" s="17" t="s">
        <v>100</v>
      </c>
      <c r="B72" s="17"/>
      <c r="C72" s="17"/>
      <c r="D72" s="18" t="s">
        <v>101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34">
        <v>160000</v>
      </c>
      <c r="AF72" s="18"/>
      <c r="AG72" s="18"/>
      <c r="AH72" s="18"/>
      <c r="AI72" s="18"/>
      <c r="AJ72" s="18"/>
      <c r="AK72" s="18"/>
      <c r="AL72" s="18"/>
      <c r="AM72" s="52">
        <v>250000</v>
      </c>
      <c r="AN72" s="52"/>
      <c r="AO72" s="52"/>
      <c r="AP72" s="52"/>
      <c r="AQ72" s="52"/>
      <c r="AR72" s="52"/>
      <c r="AS72" s="52"/>
      <c r="AT72" s="52">
        <v>129117.43</v>
      </c>
      <c r="AU72" s="52"/>
      <c r="AV72" s="52"/>
      <c r="AW72" s="52"/>
      <c r="AX72" s="52"/>
      <c r="AY72" s="52"/>
      <c r="AZ72" s="52"/>
      <c r="BA72" s="52"/>
      <c r="BB72" s="53"/>
    </row>
    <row r="73" spans="1:54" x14ac:dyDescent="0.25">
      <c r="A73" s="17" t="s">
        <v>102</v>
      </c>
      <c r="B73" s="17"/>
      <c r="C73" s="17"/>
      <c r="D73" s="18" t="s">
        <v>103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34">
        <v>250000</v>
      </c>
      <c r="AF73" s="18"/>
      <c r="AG73" s="18"/>
      <c r="AH73" s="18"/>
      <c r="AI73" s="18"/>
      <c r="AJ73" s="18"/>
      <c r="AK73" s="18"/>
      <c r="AL73" s="18"/>
      <c r="AM73" s="52">
        <v>150000</v>
      </c>
      <c r="AN73" s="52"/>
      <c r="AO73" s="52"/>
      <c r="AP73" s="52"/>
      <c r="AQ73" s="52"/>
      <c r="AR73" s="52"/>
      <c r="AS73" s="52"/>
      <c r="AT73" s="52">
        <v>236158.85</v>
      </c>
      <c r="AU73" s="52"/>
      <c r="AV73" s="52"/>
      <c r="AW73" s="52"/>
      <c r="AX73" s="52"/>
      <c r="AY73" s="52"/>
      <c r="AZ73" s="52"/>
      <c r="BA73" s="52"/>
      <c r="BB73" s="53"/>
    </row>
    <row r="74" spans="1:54" x14ac:dyDescent="0.25">
      <c r="A74" s="17" t="s">
        <v>104</v>
      </c>
      <c r="B74" s="17"/>
      <c r="C74" s="17"/>
      <c r="D74" s="18" t="s">
        <v>105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34">
        <v>75000</v>
      </c>
      <c r="AF74" s="18"/>
      <c r="AG74" s="18"/>
      <c r="AH74" s="18"/>
      <c r="AI74" s="18"/>
      <c r="AJ74" s="18"/>
      <c r="AK74" s="18"/>
      <c r="AL74" s="18"/>
      <c r="AM74" s="52">
        <v>75000</v>
      </c>
      <c r="AN74" s="52"/>
      <c r="AO74" s="52"/>
      <c r="AP74" s="52"/>
      <c r="AQ74" s="52"/>
      <c r="AR74" s="52"/>
      <c r="AS74" s="52"/>
      <c r="AT74" s="52">
        <v>0</v>
      </c>
      <c r="AU74" s="52"/>
      <c r="AV74" s="52"/>
      <c r="AW74" s="52"/>
      <c r="AX74" s="52"/>
      <c r="AY74" s="52"/>
      <c r="AZ74" s="52"/>
      <c r="BA74" s="52"/>
      <c r="BB74" s="53"/>
    </row>
    <row r="75" spans="1:54" x14ac:dyDescent="0.25">
      <c r="A75" s="17" t="s">
        <v>106</v>
      </c>
      <c r="B75" s="17"/>
      <c r="C75" s="17"/>
      <c r="D75" s="18" t="s">
        <v>107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34">
        <v>483000</v>
      </c>
      <c r="AF75" s="18"/>
      <c r="AG75" s="18"/>
      <c r="AH75" s="18"/>
      <c r="AI75" s="18"/>
      <c r="AJ75" s="18"/>
      <c r="AK75" s="18"/>
      <c r="AL75" s="18"/>
      <c r="AM75" s="52">
        <v>350000</v>
      </c>
      <c r="AN75" s="52"/>
      <c r="AO75" s="52"/>
      <c r="AP75" s="52"/>
      <c r="AQ75" s="52"/>
      <c r="AR75" s="52"/>
      <c r="AS75" s="52"/>
      <c r="AT75" s="52">
        <v>158493</v>
      </c>
      <c r="AU75" s="52"/>
      <c r="AV75" s="52"/>
      <c r="AW75" s="52"/>
      <c r="AX75" s="52"/>
      <c r="AY75" s="52"/>
      <c r="AZ75" s="52"/>
      <c r="BA75" s="52"/>
      <c r="BB75" s="53"/>
    </row>
    <row r="76" spans="1:54" x14ac:dyDescent="0.25">
      <c r="A76" s="17" t="s">
        <v>108</v>
      </c>
      <c r="B76" s="17"/>
      <c r="C76" s="17"/>
      <c r="D76" s="18" t="s">
        <v>109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34">
        <v>5000</v>
      </c>
      <c r="AF76" s="18"/>
      <c r="AG76" s="18"/>
      <c r="AH76" s="18"/>
      <c r="AI76" s="18"/>
      <c r="AJ76" s="18"/>
      <c r="AK76" s="18"/>
      <c r="AL76" s="18"/>
      <c r="AM76" s="52">
        <v>5000</v>
      </c>
      <c r="AN76" s="52"/>
      <c r="AO76" s="52"/>
      <c r="AP76" s="52"/>
      <c r="AQ76" s="52"/>
      <c r="AR76" s="52"/>
      <c r="AS76" s="52"/>
      <c r="AT76" s="52">
        <v>0</v>
      </c>
      <c r="AU76" s="52"/>
      <c r="AV76" s="52"/>
      <c r="AW76" s="52"/>
      <c r="AX76" s="52"/>
      <c r="AY76" s="52"/>
      <c r="AZ76" s="52"/>
      <c r="BA76" s="52"/>
      <c r="BB76" s="53"/>
    </row>
    <row r="77" spans="1:54" x14ac:dyDescent="0.25">
      <c r="A77" s="17" t="s">
        <v>56</v>
      </c>
      <c r="B77" s="17"/>
      <c r="C77" s="17"/>
      <c r="D77" s="18" t="s">
        <v>57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34">
        <v>82000</v>
      </c>
      <c r="AF77" s="18"/>
      <c r="AG77" s="18"/>
      <c r="AH77" s="18"/>
      <c r="AI77" s="18"/>
      <c r="AJ77" s="18"/>
      <c r="AK77" s="18"/>
      <c r="AL77" s="18"/>
      <c r="AM77" s="52">
        <v>80000</v>
      </c>
      <c r="AN77" s="52"/>
      <c r="AO77" s="52"/>
      <c r="AP77" s="52"/>
      <c r="AQ77" s="52"/>
      <c r="AR77" s="52"/>
      <c r="AS77" s="52"/>
      <c r="AT77" s="52">
        <v>56016</v>
      </c>
      <c r="AU77" s="52"/>
      <c r="AV77" s="52"/>
      <c r="AW77" s="52"/>
      <c r="AX77" s="52"/>
      <c r="AY77" s="52"/>
      <c r="AZ77" s="52"/>
      <c r="BA77" s="52"/>
      <c r="BB77" s="53"/>
    </row>
    <row r="78" spans="1:54" x14ac:dyDescent="0.25">
      <c r="A78" s="17" t="s">
        <v>110</v>
      </c>
      <c r="B78" s="17"/>
      <c r="C78" s="17"/>
      <c r="D78" s="18" t="s">
        <v>111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34">
        <v>1300000</v>
      </c>
      <c r="AF78" s="18"/>
      <c r="AG78" s="18"/>
      <c r="AH78" s="18"/>
      <c r="AI78" s="18"/>
      <c r="AJ78" s="18"/>
      <c r="AK78" s="18"/>
      <c r="AL78" s="18"/>
      <c r="AM78" s="52">
        <v>1300000</v>
      </c>
      <c r="AN78" s="52"/>
      <c r="AO78" s="52"/>
      <c r="AP78" s="52"/>
      <c r="AQ78" s="52"/>
      <c r="AR78" s="52"/>
      <c r="AS78" s="52"/>
      <c r="AT78" s="52">
        <v>1153521.6399999999</v>
      </c>
      <c r="AU78" s="52"/>
      <c r="AV78" s="52"/>
      <c r="AW78" s="52"/>
      <c r="AX78" s="52"/>
      <c r="AY78" s="52"/>
      <c r="AZ78" s="52"/>
      <c r="BA78" s="52"/>
      <c r="BB78" s="53"/>
    </row>
    <row r="79" spans="1:54" x14ac:dyDescent="0.25">
      <c r="A79" s="17" t="s">
        <v>112</v>
      </c>
      <c r="B79" s="17"/>
      <c r="C79" s="17"/>
      <c r="D79" s="18" t="s">
        <v>113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34">
        <v>0</v>
      </c>
      <c r="AF79" s="18"/>
      <c r="AG79" s="18"/>
      <c r="AH79" s="18"/>
      <c r="AI79" s="18"/>
      <c r="AJ79" s="18"/>
      <c r="AK79" s="18"/>
      <c r="AL79" s="18"/>
      <c r="AM79" s="52">
        <v>0</v>
      </c>
      <c r="AN79" s="52"/>
      <c r="AO79" s="52"/>
      <c r="AP79" s="52"/>
      <c r="AQ79" s="52"/>
      <c r="AR79" s="52"/>
      <c r="AS79" s="52"/>
      <c r="AT79" s="52">
        <v>29000</v>
      </c>
      <c r="AU79" s="52"/>
      <c r="AV79" s="52"/>
      <c r="AW79" s="52"/>
      <c r="AX79" s="52"/>
      <c r="AY79" s="52"/>
      <c r="AZ79" s="52"/>
      <c r="BA79" s="52"/>
      <c r="BB79" s="53"/>
    </row>
    <row r="80" spans="1:54" x14ac:dyDescent="0.25">
      <c r="A80" s="17" t="s">
        <v>58</v>
      </c>
      <c r="B80" s="17"/>
      <c r="C80" s="17"/>
      <c r="D80" s="18" t="s">
        <v>60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34">
        <v>1300000</v>
      </c>
      <c r="AF80" s="18"/>
      <c r="AG80" s="18"/>
      <c r="AH80" s="18"/>
      <c r="AI80" s="18"/>
      <c r="AJ80" s="18"/>
      <c r="AK80" s="18"/>
      <c r="AL80" s="18"/>
      <c r="AM80" s="52">
        <v>1300000</v>
      </c>
      <c r="AN80" s="52"/>
      <c r="AO80" s="52"/>
      <c r="AP80" s="52"/>
      <c r="AQ80" s="52"/>
      <c r="AR80" s="52"/>
      <c r="AS80" s="52"/>
      <c r="AT80" s="52">
        <v>1050748.08</v>
      </c>
      <c r="AU80" s="52"/>
      <c r="AV80" s="52"/>
      <c r="AW80" s="52"/>
      <c r="AX80" s="52"/>
      <c r="AY80" s="52"/>
      <c r="AZ80" s="52"/>
      <c r="BA80" s="52"/>
      <c r="BB80" s="53"/>
    </row>
    <row r="81" spans="1:54" x14ac:dyDescent="0.25">
      <c r="A81" s="17" t="s">
        <v>61</v>
      </c>
      <c r="B81" s="17"/>
      <c r="C81" s="17"/>
      <c r="D81" s="18" t="s">
        <v>62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34">
        <v>10000</v>
      </c>
      <c r="AF81" s="18"/>
      <c r="AG81" s="18"/>
      <c r="AH81" s="18"/>
      <c r="AI81" s="18"/>
      <c r="AJ81" s="18"/>
      <c r="AK81" s="18"/>
      <c r="AL81" s="18"/>
      <c r="AM81" s="52">
        <v>10000</v>
      </c>
      <c r="AN81" s="52"/>
      <c r="AO81" s="52"/>
      <c r="AP81" s="52"/>
      <c r="AQ81" s="52"/>
      <c r="AR81" s="52"/>
      <c r="AS81" s="52"/>
      <c r="AT81" s="52">
        <v>8552.9599999999991</v>
      </c>
      <c r="AU81" s="52"/>
      <c r="AV81" s="52"/>
      <c r="AW81" s="52"/>
      <c r="AX81" s="52"/>
      <c r="AY81" s="52"/>
      <c r="AZ81" s="52"/>
      <c r="BA81" s="52"/>
      <c r="BB81" s="53"/>
    </row>
    <row r="82" spans="1:54" x14ac:dyDescent="0.25">
      <c r="A82" s="17" t="s">
        <v>63</v>
      </c>
      <c r="B82" s="17"/>
      <c r="C82" s="17"/>
      <c r="D82" s="18" t="s">
        <v>64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34">
        <v>50000</v>
      </c>
      <c r="AF82" s="18"/>
      <c r="AG82" s="18"/>
      <c r="AH82" s="18"/>
      <c r="AI82" s="18"/>
      <c r="AJ82" s="18"/>
      <c r="AK82" s="18"/>
      <c r="AL82" s="18"/>
      <c r="AM82" s="52">
        <v>50000</v>
      </c>
      <c r="AN82" s="52"/>
      <c r="AO82" s="52"/>
      <c r="AP82" s="52"/>
      <c r="AQ82" s="52"/>
      <c r="AR82" s="52"/>
      <c r="AS82" s="52"/>
      <c r="AT82" s="52">
        <v>35626</v>
      </c>
      <c r="AU82" s="52"/>
      <c r="AV82" s="52"/>
      <c r="AW82" s="52"/>
      <c r="AX82" s="52"/>
      <c r="AY82" s="52"/>
      <c r="AZ82" s="52"/>
      <c r="BA82" s="52"/>
      <c r="BB82" s="53"/>
    </row>
    <row r="83" spans="1:54" x14ac:dyDescent="0.25">
      <c r="A83" s="17" t="s">
        <v>65</v>
      </c>
      <c r="B83" s="17"/>
      <c r="C83" s="17"/>
      <c r="D83" s="18" t="s">
        <v>66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34">
        <v>452000</v>
      </c>
      <c r="AF83" s="18"/>
      <c r="AG83" s="18"/>
      <c r="AH83" s="18"/>
      <c r="AI83" s="18"/>
      <c r="AJ83" s="18"/>
      <c r="AK83" s="18"/>
      <c r="AL83" s="18"/>
      <c r="AM83" s="52">
        <v>0</v>
      </c>
      <c r="AN83" s="52"/>
      <c r="AO83" s="52"/>
      <c r="AP83" s="52"/>
      <c r="AQ83" s="52"/>
      <c r="AR83" s="52"/>
      <c r="AS83" s="52"/>
      <c r="AT83" s="52">
        <v>200000</v>
      </c>
      <c r="AU83" s="52"/>
      <c r="AV83" s="52"/>
      <c r="AW83" s="52"/>
      <c r="AX83" s="52"/>
      <c r="AY83" s="52"/>
      <c r="AZ83" s="52"/>
      <c r="BA83" s="52"/>
      <c r="BB83" s="53"/>
    </row>
    <row r="84" spans="1:54" x14ac:dyDescent="0.25">
      <c r="A84" s="17" t="s">
        <v>114</v>
      </c>
      <c r="B84" s="17"/>
      <c r="C84" s="17"/>
      <c r="D84" s="18" t="s">
        <v>115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34">
        <v>90000</v>
      </c>
      <c r="AF84" s="18"/>
      <c r="AG84" s="18"/>
      <c r="AH84" s="18"/>
      <c r="AI84" s="18"/>
      <c r="AJ84" s="18"/>
      <c r="AK84" s="18"/>
      <c r="AL84" s="18"/>
      <c r="AM84" s="52">
        <v>183000</v>
      </c>
      <c r="AN84" s="52"/>
      <c r="AO84" s="52"/>
      <c r="AP84" s="52"/>
      <c r="AQ84" s="52"/>
      <c r="AR84" s="52"/>
      <c r="AS84" s="52"/>
      <c r="AT84" s="56">
        <v>-55831</v>
      </c>
      <c r="AU84" s="56"/>
      <c r="AV84" s="56"/>
      <c r="AW84" s="56"/>
      <c r="AX84" s="56"/>
      <c r="AY84" s="56"/>
      <c r="AZ84" s="56"/>
      <c r="BA84" s="56"/>
      <c r="BB84" s="57"/>
    </row>
    <row r="85" spans="1:54" x14ac:dyDescent="0.25">
      <c r="A85" s="21" t="s">
        <v>116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36">
        <v>10240000</v>
      </c>
      <c r="AF85" s="21"/>
      <c r="AG85" s="21"/>
      <c r="AH85" s="21"/>
      <c r="AI85" s="21"/>
      <c r="AJ85" s="21"/>
      <c r="AK85" s="21"/>
      <c r="AL85" s="21"/>
      <c r="AM85" s="54">
        <v>10200000</v>
      </c>
      <c r="AN85" s="54"/>
      <c r="AO85" s="54"/>
      <c r="AP85" s="54"/>
      <c r="AQ85" s="54"/>
      <c r="AR85" s="54"/>
      <c r="AS85" s="54"/>
      <c r="AT85" s="54">
        <v>6617465.7300000004</v>
      </c>
      <c r="AU85" s="54"/>
      <c r="AV85" s="54"/>
      <c r="AW85" s="54"/>
      <c r="AX85" s="54"/>
      <c r="AY85" s="54"/>
      <c r="AZ85" s="54"/>
      <c r="BA85" s="54"/>
      <c r="BB85" s="55"/>
    </row>
    <row r="88" spans="1:54" x14ac:dyDescent="0.25">
      <c r="A88">
        <v>8115</v>
      </c>
      <c r="D88" t="s">
        <v>124</v>
      </c>
      <c r="AE88" s="64">
        <v>839000</v>
      </c>
    </row>
  </sheetData>
  <mergeCells count="140">
    <mergeCell ref="AM48:AS48"/>
    <mergeCell ref="AT48:BB48"/>
    <mergeCell ref="AM12:AS12"/>
    <mergeCell ref="AT12:BB12"/>
    <mergeCell ref="AM11:AS11"/>
    <mergeCell ref="AT11:BB11"/>
    <mergeCell ref="AM10:AS10"/>
    <mergeCell ref="AT10:BB10"/>
    <mergeCell ref="AM9:AS9"/>
    <mergeCell ref="AT9:BB9"/>
    <mergeCell ref="AM16:AS16"/>
    <mergeCell ref="AT16:BB16"/>
    <mergeCell ref="AM15:AS15"/>
    <mergeCell ref="AT15:BB15"/>
    <mergeCell ref="AM14:AS14"/>
    <mergeCell ref="AT14:BB14"/>
    <mergeCell ref="AM13:AS13"/>
    <mergeCell ref="AT13:BB13"/>
    <mergeCell ref="AM20:AS20"/>
    <mergeCell ref="AT20:BB20"/>
    <mergeCell ref="AM19:AS19"/>
    <mergeCell ref="AT19:BB19"/>
    <mergeCell ref="AM18:AS18"/>
    <mergeCell ref="AT18:BB18"/>
    <mergeCell ref="AM17:AS17"/>
    <mergeCell ref="AT17:BB17"/>
    <mergeCell ref="AM24:AS24"/>
    <mergeCell ref="AT24:BB24"/>
    <mergeCell ref="AM23:AS23"/>
    <mergeCell ref="AT23:BB23"/>
    <mergeCell ref="AM22:AS22"/>
    <mergeCell ref="AT22:BB22"/>
    <mergeCell ref="AM21:AS21"/>
    <mergeCell ref="AT21:BB21"/>
    <mergeCell ref="AM28:AS28"/>
    <mergeCell ref="AT28:BB28"/>
    <mergeCell ref="AM27:AS27"/>
    <mergeCell ref="AT27:BB27"/>
    <mergeCell ref="AM26:AS26"/>
    <mergeCell ref="AT26:BB26"/>
    <mergeCell ref="AM25:AS25"/>
    <mergeCell ref="AT25:BB25"/>
    <mergeCell ref="AM29:AS29"/>
    <mergeCell ref="AT29:BB29"/>
    <mergeCell ref="AM31:AS31"/>
    <mergeCell ref="AT31:BB31"/>
    <mergeCell ref="AM30:AS30"/>
    <mergeCell ref="AT30:BB30"/>
    <mergeCell ref="AM33:AS33"/>
    <mergeCell ref="AT33:BB33"/>
    <mergeCell ref="AM32:AS32"/>
    <mergeCell ref="AT32:BB32"/>
    <mergeCell ref="AM34:AS34"/>
    <mergeCell ref="AT34:BB34"/>
    <mergeCell ref="AM35:AS35"/>
    <mergeCell ref="AT35:BB35"/>
    <mergeCell ref="AM36:AS36"/>
    <mergeCell ref="AT36:BB36"/>
    <mergeCell ref="AM37:AS37"/>
    <mergeCell ref="AT37:BB37"/>
    <mergeCell ref="AM39:AS39"/>
    <mergeCell ref="AT39:BB39"/>
    <mergeCell ref="AM38:AS38"/>
    <mergeCell ref="AT38:BB38"/>
    <mergeCell ref="AM41:AS41"/>
    <mergeCell ref="AT41:BB41"/>
    <mergeCell ref="AM40:AS40"/>
    <mergeCell ref="AT40:BB40"/>
    <mergeCell ref="AM49:AS49"/>
    <mergeCell ref="AT49:BB49"/>
    <mergeCell ref="AM50:AS50"/>
    <mergeCell ref="AT50:BB50"/>
    <mergeCell ref="AM51:AS51"/>
    <mergeCell ref="AT51:BB51"/>
    <mergeCell ref="AM52:AS52"/>
    <mergeCell ref="AT52:BB52"/>
    <mergeCell ref="AM53:AS53"/>
    <mergeCell ref="AT53:BB53"/>
    <mergeCell ref="AM54:AS54"/>
    <mergeCell ref="AT54:BB54"/>
    <mergeCell ref="AM56:AS56"/>
    <mergeCell ref="AT56:BB56"/>
    <mergeCell ref="AM57:AS57"/>
    <mergeCell ref="AT57:BB57"/>
    <mergeCell ref="AM59:AS59"/>
    <mergeCell ref="AT59:BB59"/>
    <mergeCell ref="AM58:AS58"/>
    <mergeCell ref="AT58:BB58"/>
    <mergeCell ref="AM60:AS60"/>
    <mergeCell ref="AT60:BB60"/>
    <mergeCell ref="AM61:AS61"/>
    <mergeCell ref="AT61:BB61"/>
    <mergeCell ref="AM62:AS62"/>
    <mergeCell ref="AT62:BB62"/>
    <mergeCell ref="AM63:AS63"/>
    <mergeCell ref="AT63:BB63"/>
    <mergeCell ref="AM64:AS64"/>
    <mergeCell ref="AT64:BB64"/>
    <mergeCell ref="AM65:AS65"/>
    <mergeCell ref="AT65:BB65"/>
    <mergeCell ref="AM66:AS66"/>
    <mergeCell ref="AT66:BB66"/>
    <mergeCell ref="AM67:AS67"/>
    <mergeCell ref="AT67:BB67"/>
    <mergeCell ref="AM68:AS68"/>
    <mergeCell ref="AT68:BB68"/>
    <mergeCell ref="AM69:AS69"/>
    <mergeCell ref="AT69:BB69"/>
    <mergeCell ref="AM70:AS70"/>
    <mergeCell ref="AT70:BB70"/>
    <mergeCell ref="AM71:AS71"/>
    <mergeCell ref="AT71:BB71"/>
    <mergeCell ref="AM72:AS72"/>
    <mergeCell ref="AT72:BB72"/>
    <mergeCell ref="AM74:AS74"/>
    <mergeCell ref="AT74:BB74"/>
    <mergeCell ref="AM73:AS73"/>
    <mergeCell ref="AT73:BB73"/>
    <mergeCell ref="AM75:AS75"/>
    <mergeCell ref="AT75:BB75"/>
    <mergeCell ref="AM76:AS76"/>
    <mergeCell ref="AT76:BB76"/>
    <mergeCell ref="AM77:AS77"/>
    <mergeCell ref="AT77:BB77"/>
    <mergeCell ref="AM78:AS78"/>
    <mergeCell ref="AT78:BB78"/>
    <mergeCell ref="AM83:AS83"/>
    <mergeCell ref="AT83:BB83"/>
    <mergeCell ref="AM85:AS85"/>
    <mergeCell ref="AT85:BB85"/>
    <mergeCell ref="AM84:AS84"/>
    <mergeCell ref="AT84:BB84"/>
    <mergeCell ref="AM79:AS79"/>
    <mergeCell ref="AT79:BB79"/>
    <mergeCell ref="AM80:AS80"/>
    <mergeCell ref="AT80:BB80"/>
    <mergeCell ref="AM82:AS82"/>
    <mergeCell ref="AT82:BB82"/>
    <mergeCell ref="AM81:AS81"/>
    <mergeCell ref="AT81:BB81"/>
  </mergeCells>
  <pageMargins left="0.39305600000000002" right="0.39444400000000002" top="0.39305600000000002" bottom="0.59166700000000005" header="0.39305600000000002" footer="0.59166700000000005"/>
  <pageSetup paperSize="9" fitToWidth="0" fitToHeight="0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2019-11-28T09:45:57Z</cp:lastPrinted>
  <dcterms:created xsi:type="dcterms:W3CDTF">2019-11-27T09:10:46Z</dcterms:created>
  <dcterms:modified xsi:type="dcterms:W3CDTF">2019-11-28T09:47:43Z</dcterms:modified>
</cp:coreProperties>
</file>